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" i="1"/>
  <c r="O9" s="1"/>
  <c r="K16"/>
  <c r="O16" s="1"/>
  <c r="K15"/>
  <c r="O15" s="1"/>
  <c r="K14"/>
  <c r="O14" s="1"/>
  <c r="K13"/>
  <c r="O13" s="1"/>
  <c r="K12"/>
  <c r="O12" s="1"/>
  <c r="K11"/>
  <c r="O11" s="1"/>
  <c r="K10"/>
  <c r="O10" s="1"/>
  <c r="I7"/>
  <c r="K7" s="1"/>
  <c r="O7" s="1"/>
</calcChain>
</file>

<file path=xl/sharedStrings.xml><?xml version="1.0" encoding="utf-8"?>
<sst xmlns="http://schemas.openxmlformats.org/spreadsheetml/2006/main" count="36" uniqueCount="29">
  <si>
    <t>П.І.Б</t>
  </si>
  <si>
    <t>Місяць, рік</t>
  </si>
  <si>
    <t>Посадовий оклад</t>
  </si>
  <si>
    <t>Надбавка за вислугу років</t>
  </si>
  <si>
    <t>Премія місячна</t>
  </si>
  <si>
    <t>Інші виплати</t>
  </si>
  <si>
    <t>Всього нараховано</t>
  </si>
  <si>
    <t>Оплата відпускних</t>
  </si>
  <si>
    <t>Утримано військовий збір</t>
  </si>
  <si>
    <t>Утримано податок на прибуток</t>
  </si>
  <si>
    <t>Виплачено на руки</t>
  </si>
  <si>
    <t xml:space="preserve">Додаток </t>
  </si>
  <si>
    <t>Грошова допомога при наданні щорічної відпустки, допомога для вирішення соціально - побутових питань</t>
  </si>
  <si>
    <t>Надбавка за інтенсивність праці</t>
  </si>
  <si>
    <t>Січень 2021</t>
  </si>
  <si>
    <t>Гусак В.Г.</t>
  </si>
  <si>
    <t>Тимчасово виконуючий обов'язки голови</t>
  </si>
  <si>
    <t>Голова обласної державної адміністрації</t>
  </si>
  <si>
    <t>Скічко О.О.</t>
  </si>
  <si>
    <t>Лютий 2021</t>
  </si>
  <si>
    <t>Березень 2021</t>
  </si>
  <si>
    <t>Квітень 2021</t>
  </si>
  <si>
    <t>Травень 2021</t>
  </si>
  <si>
    <t>Червень 2021</t>
  </si>
  <si>
    <t>Липень 2021</t>
  </si>
  <si>
    <t>Серпень 2021</t>
  </si>
  <si>
    <t>Вересень 2021</t>
  </si>
  <si>
    <t xml:space="preserve">Інформація щодо нарахованої та виплаченої заробітної плати голови та тимчасово виконуючого обов'язки голови Черкаської обласної державної адміністрації  </t>
  </si>
  <si>
    <t>за період з 01.01.2021 по 30.09.2021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</si>
</sst>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/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left" textRotation="90" wrapText="1"/>
    </xf>
    <xf numFmtId="0" fontId="3" fillId="0" borderId="7" xfId="0" applyFont="1" applyBorder="1" applyAlignment="1">
      <alignment horizontal="left" textRotation="90" wrapTex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"/>
  <sheetViews>
    <sheetView tabSelected="1" workbookViewId="0">
      <selection activeCell="O5" sqref="O5"/>
    </sheetView>
  </sheetViews>
  <sheetFormatPr defaultRowHeight="15"/>
  <cols>
    <col min="2" max="2" width="16.42578125" customWidth="1"/>
    <col min="3" max="3" width="15.42578125" customWidth="1"/>
    <col min="4" max="4" width="10.85546875" bestFit="1" customWidth="1"/>
    <col min="5" max="5" width="9.5703125" bestFit="1" customWidth="1"/>
    <col min="6" max="6" width="10.7109375" bestFit="1" customWidth="1"/>
    <col min="7" max="7" width="9.5703125" bestFit="1" customWidth="1"/>
    <col min="8" max="8" width="12" customWidth="1"/>
    <col min="9" max="9" width="9.7109375" bestFit="1" customWidth="1"/>
    <col min="10" max="10" width="10.42578125" bestFit="1" customWidth="1"/>
    <col min="12" max="12" width="5.85546875" customWidth="1"/>
    <col min="13" max="13" width="9.7109375" bestFit="1" customWidth="1"/>
    <col min="14" max="14" width="10.42578125" bestFit="1" customWidth="1"/>
    <col min="15" max="15" width="11.5703125" bestFit="1" customWidth="1"/>
  </cols>
  <sheetData>
    <row r="2" spans="2:19">
      <c r="M2" s="17" t="s">
        <v>11</v>
      </c>
      <c r="N2" s="17"/>
      <c r="O2" s="17"/>
    </row>
    <row r="3" spans="2:19">
      <c r="B3" s="11" t="s">
        <v>27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9">
      <c r="B4" s="14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9" ht="176.25" customHeight="1">
      <c r="B5" s="2" t="s">
        <v>0</v>
      </c>
      <c r="C5" s="2" t="s">
        <v>1</v>
      </c>
      <c r="D5" s="2" t="s">
        <v>2</v>
      </c>
      <c r="E5" s="2" t="s">
        <v>3</v>
      </c>
      <c r="F5" s="2" t="s">
        <v>13</v>
      </c>
      <c r="G5" s="2" t="s">
        <v>4</v>
      </c>
      <c r="H5" s="2" t="s">
        <v>12</v>
      </c>
      <c r="I5" s="2" t="s">
        <v>5</v>
      </c>
      <c r="J5" s="2" t="s">
        <v>7</v>
      </c>
      <c r="K5" s="15" t="s">
        <v>6</v>
      </c>
      <c r="L5" s="16"/>
      <c r="M5" s="3" t="s">
        <v>8</v>
      </c>
      <c r="N5" s="3" t="s">
        <v>9</v>
      </c>
      <c r="O5" s="3" t="s">
        <v>10</v>
      </c>
    </row>
    <row r="6" spans="2:19" ht="15.75" customHeight="1">
      <c r="B6" s="21" t="s">
        <v>16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9">
      <c r="B7" s="6" t="s">
        <v>15</v>
      </c>
      <c r="C7" s="1" t="s">
        <v>14</v>
      </c>
      <c r="D7" s="4">
        <v>15125</v>
      </c>
      <c r="E7" s="4">
        <v>5898.75</v>
      </c>
      <c r="F7" s="4">
        <v>0</v>
      </c>
      <c r="G7" s="4">
        <v>0</v>
      </c>
      <c r="H7" s="4">
        <v>0</v>
      </c>
      <c r="I7" s="4">
        <f>2268.75+86.26</f>
        <v>2355.0100000000002</v>
      </c>
      <c r="J7" s="4">
        <v>0</v>
      </c>
      <c r="K7" s="13">
        <f>SUM(D7:J7)</f>
        <v>23378.760000000002</v>
      </c>
      <c r="L7" s="13"/>
      <c r="M7" s="5">
        <v>350.68</v>
      </c>
      <c r="N7" s="5">
        <v>4208.18</v>
      </c>
      <c r="O7" s="5">
        <f>K7-M7-N7</f>
        <v>18819.900000000001</v>
      </c>
    </row>
    <row r="8" spans="2:19" ht="15.75" customHeight="1">
      <c r="B8" s="18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2:19" ht="15.75" customHeight="1">
      <c r="B9" s="6" t="s">
        <v>18</v>
      </c>
      <c r="C9" s="1" t="s">
        <v>19</v>
      </c>
      <c r="D9" s="7">
        <v>52875</v>
      </c>
      <c r="E9" s="7">
        <v>0</v>
      </c>
      <c r="F9" s="12">
        <v>0</v>
      </c>
      <c r="G9" s="12">
        <v>0</v>
      </c>
      <c r="H9" s="12">
        <v>0</v>
      </c>
      <c r="I9" s="7">
        <v>86.26</v>
      </c>
      <c r="J9" s="7">
        <v>0</v>
      </c>
      <c r="K9" s="13">
        <f>SUM(D9:J9)</f>
        <v>52961.26</v>
      </c>
      <c r="L9" s="13"/>
      <c r="M9" s="5">
        <v>794.42</v>
      </c>
      <c r="N9" s="5">
        <v>9533.0300000000007</v>
      </c>
      <c r="O9" s="5">
        <f t="shared" ref="O9:O16" si="0">K9-M9-N9</f>
        <v>42633.810000000005</v>
      </c>
    </row>
    <row r="10" spans="2:19" ht="15.75" customHeight="1">
      <c r="B10" s="6" t="s">
        <v>18</v>
      </c>
      <c r="C10" s="1" t="s">
        <v>20</v>
      </c>
      <c r="D10" s="7">
        <v>52875</v>
      </c>
      <c r="E10" s="7">
        <v>0</v>
      </c>
      <c r="F10" s="12">
        <v>0</v>
      </c>
      <c r="G10" s="12">
        <v>0</v>
      </c>
      <c r="H10" s="12">
        <v>0</v>
      </c>
      <c r="I10" s="7">
        <v>-86.26</v>
      </c>
      <c r="J10" s="7">
        <v>0</v>
      </c>
      <c r="K10" s="13">
        <f t="shared" ref="K10:K16" si="1">SUM(D10:J10)</f>
        <v>52788.74</v>
      </c>
      <c r="L10" s="13"/>
      <c r="M10" s="5">
        <v>791.83</v>
      </c>
      <c r="N10" s="5">
        <v>9501.9699999999993</v>
      </c>
      <c r="O10" s="8">
        <f t="shared" si="0"/>
        <v>42494.939999999995</v>
      </c>
    </row>
    <row r="11" spans="2:19">
      <c r="B11" s="6" t="s">
        <v>18</v>
      </c>
      <c r="C11" s="1" t="s">
        <v>21</v>
      </c>
      <c r="D11" s="7">
        <v>52265.45</v>
      </c>
      <c r="E11" s="7">
        <v>0</v>
      </c>
      <c r="F11" s="12">
        <v>0</v>
      </c>
      <c r="G11" s="12">
        <v>0</v>
      </c>
      <c r="H11" s="12">
        <v>0</v>
      </c>
      <c r="I11" s="7">
        <v>0</v>
      </c>
      <c r="J11" s="7">
        <v>3646.56</v>
      </c>
      <c r="K11" s="13">
        <f t="shared" si="1"/>
        <v>55912.009999999995</v>
      </c>
      <c r="L11" s="13"/>
      <c r="M11" s="5">
        <v>838.68</v>
      </c>
      <c r="N11" s="5">
        <v>10064.16</v>
      </c>
      <c r="O11" s="8">
        <f t="shared" si="0"/>
        <v>45009.17</v>
      </c>
    </row>
    <row r="12" spans="2:19">
      <c r="B12" s="6" t="s">
        <v>18</v>
      </c>
      <c r="C12" s="1" t="s">
        <v>22</v>
      </c>
      <c r="D12" s="7">
        <v>57492</v>
      </c>
      <c r="E12" s="7">
        <v>0</v>
      </c>
      <c r="F12" s="12">
        <v>0</v>
      </c>
      <c r="G12" s="12">
        <v>0</v>
      </c>
      <c r="H12" s="12">
        <v>0</v>
      </c>
      <c r="I12" s="7">
        <v>0</v>
      </c>
      <c r="J12" s="7">
        <v>0</v>
      </c>
      <c r="K12" s="13">
        <f t="shared" si="1"/>
        <v>57492</v>
      </c>
      <c r="L12" s="13"/>
      <c r="M12" s="5">
        <v>862.38</v>
      </c>
      <c r="N12" s="5">
        <v>10348.56</v>
      </c>
      <c r="O12" s="8">
        <f t="shared" si="0"/>
        <v>46281.060000000005</v>
      </c>
    </row>
    <row r="13" spans="2:19">
      <c r="B13" s="6" t="s">
        <v>18</v>
      </c>
      <c r="C13" s="1" t="s">
        <v>23</v>
      </c>
      <c r="D13" s="7">
        <v>51742.8</v>
      </c>
      <c r="E13" s="7">
        <v>0</v>
      </c>
      <c r="F13" s="12">
        <v>0</v>
      </c>
      <c r="G13" s="12">
        <v>0</v>
      </c>
      <c r="H13" s="12">
        <v>0</v>
      </c>
      <c r="I13" s="7">
        <v>154.36000000000001</v>
      </c>
      <c r="J13" s="7">
        <v>0</v>
      </c>
      <c r="K13" s="13">
        <f t="shared" si="1"/>
        <v>51897.16</v>
      </c>
      <c r="L13" s="13"/>
      <c r="M13" s="9">
        <v>778.46</v>
      </c>
      <c r="N13" s="9">
        <v>9341.49</v>
      </c>
      <c r="O13" s="10">
        <f t="shared" si="0"/>
        <v>41777.210000000006</v>
      </c>
    </row>
    <row r="14" spans="2:19">
      <c r="B14" s="6" t="s">
        <v>18</v>
      </c>
      <c r="C14" s="1" t="s">
        <v>24</v>
      </c>
      <c r="D14" s="7">
        <v>47256.55</v>
      </c>
      <c r="E14" s="7">
        <v>0</v>
      </c>
      <c r="F14" s="12">
        <v>0</v>
      </c>
      <c r="G14" s="12">
        <v>0</v>
      </c>
      <c r="H14" s="12">
        <v>0</v>
      </c>
      <c r="I14" s="7">
        <v>12137.2</v>
      </c>
      <c r="J14" s="7">
        <v>0</v>
      </c>
      <c r="K14" s="13">
        <f t="shared" si="1"/>
        <v>59393.75</v>
      </c>
      <c r="L14" s="13"/>
      <c r="M14" s="9">
        <v>890.91</v>
      </c>
      <c r="N14" s="9">
        <v>10690.88</v>
      </c>
      <c r="O14" s="10">
        <f t="shared" si="0"/>
        <v>47811.96</v>
      </c>
    </row>
    <row r="15" spans="2:19">
      <c r="B15" s="6" t="s">
        <v>18</v>
      </c>
      <c r="C15" s="1" t="s">
        <v>25</v>
      </c>
      <c r="D15" s="7">
        <v>57758</v>
      </c>
      <c r="E15" s="7">
        <v>0</v>
      </c>
      <c r="F15" s="12">
        <v>0</v>
      </c>
      <c r="G15" s="12">
        <v>0</v>
      </c>
      <c r="H15" s="12">
        <v>0</v>
      </c>
      <c r="I15" s="7">
        <v>0</v>
      </c>
      <c r="J15" s="7">
        <v>0</v>
      </c>
      <c r="K15" s="13">
        <f t="shared" si="1"/>
        <v>57758</v>
      </c>
      <c r="L15" s="13"/>
      <c r="M15" s="9">
        <v>866.37</v>
      </c>
      <c r="N15" s="9">
        <v>10396.44</v>
      </c>
      <c r="O15" s="10">
        <f t="shared" si="0"/>
        <v>46495.189999999995</v>
      </c>
    </row>
    <row r="16" spans="2:19">
      <c r="B16" s="6" t="s">
        <v>18</v>
      </c>
      <c r="C16" s="1" t="s">
        <v>26</v>
      </c>
      <c r="D16" s="7">
        <v>57758</v>
      </c>
      <c r="E16" s="7">
        <v>0</v>
      </c>
      <c r="F16" s="12">
        <v>0</v>
      </c>
      <c r="G16" s="12">
        <v>0</v>
      </c>
      <c r="H16" s="12">
        <v>0</v>
      </c>
      <c r="I16" s="7">
        <v>0</v>
      </c>
      <c r="J16" s="7">
        <v>0</v>
      </c>
      <c r="K16" s="13">
        <f t="shared" si="1"/>
        <v>57758</v>
      </c>
      <c r="L16" s="13"/>
      <c r="M16" s="9">
        <v>866.37</v>
      </c>
      <c r="N16" s="9">
        <v>10396.44</v>
      </c>
      <c r="O16" s="10">
        <f t="shared" si="0"/>
        <v>46495.189999999995</v>
      </c>
    </row>
  </sheetData>
  <mergeCells count="14">
    <mergeCell ref="M2:O2"/>
    <mergeCell ref="K9:L9"/>
    <mergeCell ref="K10:L10"/>
    <mergeCell ref="B8:O8"/>
    <mergeCell ref="K7:L7"/>
    <mergeCell ref="B6:O6"/>
    <mergeCell ref="K16:L16"/>
    <mergeCell ref="B4:O4"/>
    <mergeCell ref="K11:L11"/>
    <mergeCell ref="K12:L12"/>
    <mergeCell ref="K13:L13"/>
    <mergeCell ref="K14:L14"/>
    <mergeCell ref="K15:L15"/>
    <mergeCell ref="K5:L5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StrokanIS</dc:creator>
  <cp:lastModifiedBy>StrokanIS</cp:lastModifiedBy>
  <cp:lastPrinted>2021-10-25T07:13:41Z</cp:lastPrinted>
  <dcterms:created xsi:type="dcterms:W3CDTF">2020-04-09T08:44:35Z</dcterms:created>
  <dcterms:modified xsi:type="dcterms:W3CDTF">2021-10-25T07:14:12Z</dcterms:modified>
</cp:coreProperties>
</file>