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30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26" i="1" l="1"/>
  <c r="G21" i="1"/>
  <c r="G16" i="1"/>
  <c r="E30" i="2" l="1"/>
  <c r="F13" i="2"/>
  <c r="E13" i="2"/>
  <c r="F25" i="2"/>
  <c r="F30" i="2" s="1"/>
  <c r="E25" i="2"/>
  <c r="F28" i="2"/>
  <c r="E28" i="2"/>
  <c r="G7" i="1"/>
</calcChain>
</file>

<file path=xl/sharedStrings.xml><?xml version="1.0" encoding="utf-8"?>
<sst xmlns="http://schemas.openxmlformats.org/spreadsheetml/2006/main" count="85" uniqueCount="41">
  <si>
    <t>Назва установи</t>
  </si>
  <si>
    <r>
      <rPr>
        <b/>
        <sz val="11"/>
        <color theme="1"/>
        <rFont val="Arial"/>
        <family val="2"/>
        <charset val="204"/>
      </rPr>
      <t>Перелік об'єктів</t>
    </r>
    <r>
      <rPr>
        <sz val="11"/>
        <color theme="1"/>
        <rFont val="Arial"/>
        <family val="2"/>
        <charset val="204"/>
      </rPr>
      <t xml:space="preserve"> (Повна назва об'єкту відповідно до ухвали (кап. ремонт/реконструкція/придбання обладнання)</t>
    </r>
  </si>
  <si>
    <t>Назва основного підрядника(для придбання обладнання назва постачальника)</t>
  </si>
  <si>
    <t>Капітальний ремонт будівлі (заміна вікон) Комунальної 6-ї міської поліклініки на вул. Медової Печери, 1</t>
  </si>
  <si>
    <t xml:space="preserve">разом </t>
  </si>
  <si>
    <t xml:space="preserve">Капітальний ремонт будівлі з утеплення зовнішніх стін та заміни вікон комунальної 6-ї міської поліклініки на вул. Медової Печери, 1     </t>
  </si>
  <si>
    <t xml:space="preserve">Розробка проектно-кошторисної документації на об'єкт «Капітальний ремонт будівлі з утеплення зовнішніх стін та заміни вікон комунальної 6-ї міської поліклініки на вул. Медової Печери, 1                 </t>
  </si>
  <si>
    <t>Капітальний ремонт будівлі з утеплення зовнішніх стін та заміни вікон комунальної 6-ї міської поліклініки на вул. Медової Печери, 1</t>
  </si>
  <si>
    <t>ТзОВ "Західбудпроект"</t>
  </si>
  <si>
    <t>ПП"Західбуд-плюс"</t>
  </si>
  <si>
    <t>разом</t>
  </si>
  <si>
    <t>ТзОВ Лабораторія "Нова модель "</t>
  </si>
  <si>
    <t>РАЗОМ</t>
  </si>
  <si>
    <t>Інформація щодо об'єктів , фінансування яких здійснювалися за кошти бюджету розвитку міського бюджету за 2015-2020 роки</t>
  </si>
  <si>
    <t xml:space="preserve">КНП "6-а МП м.Львова" </t>
  </si>
  <si>
    <t xml:space="preserve">Місце розташування </t>
  </si>
  <si>
    <t>Кадастровий номер</t>
  </si>
  <si>
    <t xml:space="preserve">Замовник </t>
  </si>
  <si>
    <t>м.Львів вул.Медової Печери,1</t>
  </si>
  <si>
    <t xml:space="preserve">Комунальна 6-а міська поліклініка м.Львова </t>
  </si>
  <si>
    <t>ПП"ЗахідБуд-плюс"</t>
  </si>
  <si>
    <t xml:space="preserve">  ФОП  Бурдьо М.П. ;</t>
  </si>
  <si>
    <t>ТзОВ Лабораторія " Нова Модель"</t>
  </si>
  <si>
    <t>4610137200:05:008:0037</t>
  </si>
  <si>
    <t xml:space="preserve">ФОП Бурдьо </t>
  </si>
  <si>
    <t>нова модель</t>
  </si>
  <si>
    <t>всього</t>
  </si>
  <si>
    <t>виконано договір , сума   грн.</t>
  </si>
  <si>
    <t xml:space="preserve">експертиза проектно-кошторисної документації на об'єкт «Капітальний ремонт будівлі з утеплення зовнішніх стін та заміни вікон комунальної 6-ї міської поліклініки на вул. Медової Печери, 1                  </t>
  </si>
  <si>
    <t xml:space="preserve">авторський нагляд  "Капітальний ремонт будівлі з утеплення зовнішніх стін та заміни вікон комунальної 6-ї міської поліклініки на вул. Медової Печери, 1     </t>
  </si>
  <si>
    <t>філія ДП "УКРДЕРЖБУДЕКСПЕРТИЗА" у Львів.обл.</t>
  </si>
  <si>
    <t xml:space="preserve">авторський нагляд по об"єкту   "Капітальний ремонт будівлі з утеплення зовнішніх стін та заміни вікон комунальної 6-ї міської поліклініки на вул. Медової Печери, 1     </t>
  </si>
  <si>
    <t xml:space="preserve">технічний  нагляд по об"єкту "Капітальний ремонт будівлі з утеплення зовнішніх стін та заміни вікон комунальної 6-ї міської поліклініки на вул. Медової Печери, 1     </t>
  </si>
  <si>
    <t>2015рік</t>
  </si>
  <si>
    <t>2016рік</t>
  </si>
  <si>
    <t>2017рік</t>
  </si>
  <si>
    <t>2018рік</t>
  </si>
  <si>
    <t>2019рік</t>
  </si>
  <si>
    <t>2020рік</t>
  </si>
  <si>
    <t>Балансоутримувачем об"єкту є КНП "6-а МП м.Львова" Балансова вартість на час запиту становить 8529702,91грн.</t>
  </si>
  <si>
    <t>Також зазначеємо, що в 2021р. Заплановано закупівлю мамографа за кошти бюджту територіальної громади м.Львова в сумі 7000000,0грн.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</si>
</sst>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Arial"/>
      <family val="2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0"/>
      <name val="Arial Cyr"/>
      <charset val="204"/>
    </font>
    <font>
      <sz val="12"/>
      <name val="Arial"/>
      <family val="2"/>
      <charset val="204"/>
    </font>
    <font>
      <sz val="10"/>
      <name val="Times New Roman"/>
      <family val="1"/>
      <charset val="204"/>
    </font>
    <font>
      <sz val="12"/>
      <color theme="1"/>
      <name val="Svoboda"/>
      <family val="2"/>
    </font>
    <font>
      <b/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5" fillId="0" borderId="0"/>
    <xf numFmtId="0" fontId="8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5" fillId="0" borderId="0"/>
    <xf numFmtId="0" fontId="10" fillId="0" borderId="0"/>
    <xf numFmtId="0" fontId="12" fillId="0" borderId="0"/>
    <xf numFmtId="0" fontId="9" fillId="0" borderId="0"/>
  </cellStyleXfs>
  <cellXfs count="3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0" fillId="0" borderId="0" xfId="0"/>
    <xf numFmtId="0" fontId="7" fillId="0" borderId="1" xfId="0" applyFont="1" applyFill="1" applyBorder="1" applyAlignment="1">
      <alignment horizontal="left" vertical="center" wrapText="1"/>
    </xf>
    <xf numFmtId="0" fontId="0" fillId="0" borderId="0" xfId="0"/>
    <xf numFmtId="0" fontId="6" fillId="0" borderId="1" xfId="1" applyFont="1" applyFill="1" applyBorder="1" applyAlignment="1">
      <alignment horizontal="left" vertical="top" wrapText="1"/>
    </xf>
    <xf numFmtId="0" fontId="8" fillId="0" borderId="1" xfId="9" quotePrefix="1" applyFont="1" applyFill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3" fillId="0" borderId="1" xfId="12" applyFont="1" applyFill="1" applyBorder="1" applyAlignment="1">
      <alignment vertical="top" wrapText="1"/>
    </xf>
    <xf numFmtId="0" fontId="1" fillId="0" borderId="1" xfId="9" applyFont="1" applyFill="1" applyBorder="1" applyAlignment="1">
      <alignment horizontal="left" vertical="center" wrapText="1"/>
    </xf>
    <xf numFmtId="0" fontId="11" fillId="0" borderId="1" xfId="0" applyNumberFormat="1" applyFont="1" applyFill="1" applyBorder="1" applyAlignment="1">
      <alignment horizontal="left" vertical="center" wrapText="1"/>
    </xf>
    <xf numFmtId="0" fontId="11" fillId="0" borderId="1" xfId="0" applyNumberFormat="1" applyFont="1" applyFill="1" applyBorder="1" applyAlignment="1">
      <alignment vertical="center" wrapText="1"/>
    </xf>
    <xf numFmtId="4" fontId="11" fillId="0" borderId="0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15" fillId="0" borderId="1" xfId="0" applyFont="1" applyFill="1" applyBorder="1" applyAlignment="1">
      <alignment wrapText="1"/>
    </xf>
    <xf numFmtId="0" fontId="14" fillId="0" borderId="1" xfId="0" applyFont="1" applyBorder="1"/>
    <xf numFmtId="0" fontId="16" fillId="2" borderId="1" xfId="0" applyFont="1" applyFill="1" applyBorder="1" applyAlignment="1">
      <alignment wrapText="1"/>
    </xf>
    <xf numFmtId="0" fontId="2" fillId="0" borderId="1" xfId="0" applyFont="1" applyBorder="1" applyAlignment="1">
      <alignment vertical="top" wrapText="1"/>
    </xf>
    <xf numFmtId="0" fontId="17" fillId="0" borderId="1" xfId="0" applyFont="1" applyBorder="1" applyAlignment="1">
      <alignment vertical="top" wrapText="1"/>
    </xf>
    <xf numFmtId="0" fontId="11" fillId="0" borderId="1" xfId="0" applyNumberFormat="1" applyFont="1" applyFill="1" applyBorder="1" applyAlignment="1">
      <alignment vertical="top" wrapText="1"/>
    </xf>
    <xf numFmtId="0" fontId="11" fillId="0" borderId="1" xfId="0" applyNumberFormat="1" applyFont="1" applyFill="1" applyBorder="1" applyAlignment="1">
      <alignment horizontal="left" vertical="top" wrapText="1"/>
    </xf>
    <xf numFmtId="0" fontId="1" fillId="0" borderId="0" xfId="0" applyFont="1" applyBorder="1"/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wrapText="1"/>
    </xf>
    <xf numFmtId="4" fontId="7" fillId="0" borderId="1" xfId="0" applyNumberFormat="1" applyFont="1" applyFill="1" applyBorder="1" applyAlignment="1">
      <alignment horizontal="right" vertical="center" wrapText="1"/>
    </xf>
    <xf numFmtId="4" fontId="7" fillId="0" borderId="1" xfId="0" applyNumberFormat="1" applyFont="1" applyFill="1" applyBorder="1" applyAlignment="1">
      <alignment horizontal="left" vertical="center" wrapText="1"/>
    </xf>
    <xf numFmtId="4" fontId="1" fillId="0" borderId="1" xfId="11" applyNumberFormat="1" applyFont="1" applyBorder="1" applyAlignment="1">
      <alignment horizontal="right" vertical="center" wrapText="1"/>
    </xf>
    <xf numFmtId="4" fontId="1" fillId="0" borderId="1" xfId="0" applyNumberFormat="1" applyFont="1" applyBorder="1" applyAlignment="1">
      <alignment horizontal="right" vertical="center" wrapText="1"/>
    </xf>
    <xf numFmtId="4" fontId="1" fillId="0" borderId="1" xfId="9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wrapText="1"/>
    </xf>
    <xf numFmtId="0" fontId="11" fillId="0" borderId="1" xfId="0" applyNumberFormat="1" applyFont="1" applyFill="1" applyBorder="1" applyAlignment="1">
      <alignment horizontal="right" vertical="center" wrapText="1"/>
    </xf>
  </cellXfs>
  <cellStyles count="14">
    <cellStyle name="Звичайний" xfId="0" builtinId="0"/>
    <cellStyle name="Звичайний 2" xfId="11"/>
    <cellStyle name="Обычный 12 5" xfId="4"/>
    <cellStyle name="Обычный 12 5 3" xfId="8"/>
    <cellStyle name="Обычный 12 5 4 2" xfId="6"/>
    <cellStyle name="Обычный 12 5 5" xfId="1"/>
    <cellStyle name="Обычный 12 5 5 2" xfId="5"/>
    <cellStyle name="Обычный 12 5 5 3" xfId="7"/>
    <cellStyle name="Обычный 12 5 5 4" xfId="10"/>
    <cellStyle name="Обычный 2" xfId="2"/>
    <cellStyle name="Обычный 2 3" xfId="12"/>
    <cellStyle name="Обычный 4" xfId="13"/>
    <cellStyle name="Обычный 4 2" xfId="3"/>
    <cellStyle name="Обычный_01.10.бюджет розвитку 2010 ПКД розроблено 2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zoomScale="70" zoomScaleNormal="70" workbookViewId="0">
      <selection activeCell="O13" sqref="O13"/>
    </sheetView>
  </sheetViews>
  <sheetFormatPr defaultRowHeight="15"/>
  <cols>
    <col min="1" max="1" width="13.85546875" customWidth="1"/>
    <col min="2" max="2" width="70.5703125" customWidth="1"/>
    <col min="3" max="4" width="18.7109375" style="9" customWidth="1"/>
    <col min="5" max="5" width="22.7109375" style="9" customWidth="1"/>
    <col min="6" max="6" width="25.85546875" style="9" customWidth="1"/>
    <col min="7" max="7" width="18.7109375" style="9" customWidth="1"/>
  </cols>
  <sheetData>
    <row r="1" spans="1:8" ht="4.1500000000000004" customHeight="1"/>
    <row r="2" spans="1:8">
      <c r="A2" s="3" t="s">
        <v>13</v>
      </c>
      <c r="B2" s="3"/>
      <c r="C2" s="3"/>
      <c r="D2" s="3"/>
      <c r="E2" s="3"/>
      <c r="F2" s="3"/>
      <c r="G2" s="3"/>
    </row>
    <row r="3" spans="1:8" ht="15.75">
      <c r="A3" s="2"/>
      <c r="B3" s="2"/>
      <c r="C3" s="2"/>
      <c r="D3" s="2"/>
      <c r="E3" s="2"/>
      <c r="F3" s="2"/>
      <c r="G3" s="2"/>
      <c r="H3" s="1"/>
    </row>
    <row r="4" spans="1:8" ht="58.9" customHeight="1">
      <c r="A4" s="4" t="s">
        <v>0</v>
      </c>
      <c r="B4" s="4" t="s">
        <v>1</v>
      </c>
      <c r="C4" s="4" t="s">
        <v>15</v>
      </c>
      <c r="D4" s="4" t="s">
        <v>16</v>
      </c>
      <c r="E4" s="4" t="s">
        <v>17</v>
      </c>
      <c r="F4" s="4" t="s">
        <v>2</v>
      </c>
      <c r="G4" s="4" t="s">
        <v>27</v>
      </c>
      <c r="H4" s="26"/>
    </row>
    <row r="5" spans="1:8" ht="19.149999999999999" customHeight="1">
      <c r="A5" s="27" t="s">
        <v>14</v>
      </c>
      <c r="B5" s="28" t="s">
        <v>33</v>
      </c>
      <c r="C5" s="28"/>
      <c r="D5" s="28"/>
      <c r="E5" s="28"/>
      <c r="F5" s="28"/>
      <c r="G5" s="28"/>
      <c r="H5" s="26"/>
    </row>
    <row r="6" spans="1:8" ht="45" customHeight="1">
      <c r="A6" s="27"/>
      <c r="B6" s="10" t="s">
        <v>3</v>
      </c>
      <c r="C6" s="10" t="s">
        <v>18</v>
      </c>
      <c r="D6" s="10" t="s">
        <v>23</v>
      </c>
      <c r="E6" s="10" t="s">
        <v>19</v>
      </c>
      <c r="F6" s="23" t="s">
        <v>8</v>
      </c>
      <c r="G6" s="29">
        <v>485059.71</v>
      </c>
      <c r="H6" s="26"/>
    </row>
    <row r="7" spans="1:8" s="7" customFormat="1" ht="15.75">
      <c r="A7" s="27"/>
      <c r="B7" s="8" t="s">
        <v>4</v>
      </c>
      <c r="C7" s="8"/>
      <c r="D7" s="8"/>
      <c r="E7" s="8"/>
      <c r="F7" s="8"/>
      <c r="G7" s="30">
        <f>SUM(G6:G6)</f>
        <v>485059.71</v>
      </c>
      <c r="H7" s="26"/>
    </row>
    <row r="8" spans="1:8" ht="15.75">
      <c r="A8" s="27"/>
      <c r="B8" s="28" t="s">
        <v>34</v>
      </c>
      <c r="C8" s="28"/>
      <c r="D8" s="28"/>
      <c r="E8" s="28"/>
      <c r="F8" s="28"/>
      <c r="G8" s="28"/>
      <c r="H8" s="26"/>
    </row>
    <row r="9" spans="1:8" ht="15.75">
      <c r="A9" s="27"/>
      <c r="B9" s="11">
        <v>0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26"/>
    </row>
    <row r="10" spans="1:8" ht="15.75">
      <c r="A10" s="27"/>
      <c r="B10" s="5" t="s">
        <v>12</v>
      </c>
      <c r="C10" s="5"/>
      <c r="D10" s="5"/>
      <c r="E10" s="5"/>
      <c r="F10" s="5"/>
      <c r="G10" s="5"/>
      <c r="H10" s="26"/>
    </row>
    <row r="11" spans="1:8" ht="15.75">
      <c r="A11" s="27"/>
      <c r="B11" s="28" t="s">
        <v>35</v>
      </c>
      <c r="C11" s="28"/>
      <c r="D11" s="28"/>
      <c r="E11" s="28"/>
      <c r="F11" s="28"/>
      <c r="G11" s="28"/>
      <c r="H11" s="26"/>
    </row>
    <row r="12" spans="1:8" ht="48.6" customHeight="1">
      <c r="A12" s="27"/>
      <c r="B12" s="13" t="s">
        <v>5</v>
      </c>
      <c r="C12" s="10" t="s">
        <v>18</v>
      </c>
      <c r="D12" s="10" t="s">
        <v>23</v>
      </c>
      <c r="E12" s="10" t="s">
        <v>19</v>
      </c>
      <c r="F12" s="22" t="s">
        <v>9</v>
      </c>
      <c r="G12" s="31">
        <v>305358</v>
      </c>
      <c r="H12" s="26"/>
    </row>
    <row r="13" spans="1:8" s="9" customFormat="1" ht="48.6" customHeight="1">
      <c r="A13" s="27"/>
      <c r="B13" s="13" t="s">
        <v>29</v>
      </c>
      <c r="C13" s="10" t="s">
        <v>18</v>
      </c>
      <c r="D13" s="10" t="s">
        <v>23</v>
      </c>
      <c r="E13" s="10" t="s">
        <v>19</v>
      </c>
      <c r="F13" s="24" t="s">
        <v>21</v>
      </c>
      <c r="G13" s="31">
        <v>4726.8</v>
      </c>
      <c r="H13" s="26"/>
    </row>
    <row r="14" spans="1:8" ht="61.9" customHeight="1">
      <c r="A14" s="27"/>
      <c r="B14" s="12" t="s">
        <v>6</v>
      </c>
      <c r="C14" s="10" t="s">
        <v>18</v>
      </c>
      <c r="D14" s="10" t="s">
        <v>23</v>
      </c>
      <c r="E14" s="10" t="s">
        <v>19</v>
      </c>
      <c r="F14" s="22" t="s">
        <v>11</v>
      </c>
      <c r="G14" s="32">
        <v>87080</v>
      </c>
      <c r="H14" s="26"/>
    </row>
    <row r="15" spans="1:8" s="9" customFormat="1" ht="73.150000000000006" customHeight="1">
      <c r="A15" s="27"/>
      <c r="B15" s="12" t="s">
        <v>28</v>
      </c>
      <c r="C15" s="10" t="s">
        <v>18</v>
      </c>
      <c r="D15" s="10" t="s">
        <v>23</v>
      </c>
      <c r="E15" s="10" t="s">
        <v>19</v>
      </c>
      <c r="F15" s="22" t="s">
        <v>30</v>
      </c>
      <c r="G15" s="32">
        <v>12918</v>
      </c>
      <c r="H15" s="26"/>
    </row>
    <row r="16" spans="1:8" ht="15.75">
      <c r="A16" s="27"/>
      <c r="B16" s="14" t="s">
        <v>4</v>
      </c>
      <c r="C16" s="14"/>
      <c r="D16" s="14"/>
      <c r="E16" s="14"/>
      <c r="F16" s="14"/>
      <c r="G16" s="33">
        <f>SUM(G12:G15)</f>
        <v>410082.8</v>
      </c>
      <c r="H16" s="26"/>
    </row>
    <row r="17" spans="1:8" ht="15.75">
      <c r="A17" s="27"/>
      <c r="B17" s="34" t="s">
        <v>36</v>
      </c>
      <c r="C17" s="34"/>
      <c r="D17" s="34"/>
      <c r="E17" s="34"/>
      <c r="F17" s="34"/>
      <c r="G17" s="34"/>
      <c r="H17" s="26"/>
    </row>
    <row r="18" spans="1:8" ht="63" customHeight="1">
      <c r="A18" s="27"/>
      <c r="B18" s="15" t="s">
        <v>7</v>
      </c>
      <c r="C18" s="10" t="s">
        <v>18</v>
      </c>
      <c r="D18" s="10" t="s">
        <v>23</v>
      </c>
      <c r="E18" s="10" t="s">
        <v>19</v>
      </c>
      <c r="F18" s="25" t="s">
        <v>20</v>
      </c>
      <c r="G18" s="35">
        <v>6675670.7999999998</v>
      </c>
      <c r="H18" s="26"/>
    </row>
    <row r="19" spans="1:8" ht="50.45" customHeight="1">
      <c r="A19" s="27"/>
      <c r="B19" s="13" t="s">
        <v>32</v>
      </c>
      <c r="C19" s="10" t="s">
        <v>18</v>
      </c>
      <c r="D19" s="10" t="s">
        <v>23</v>
      </c>
      <c r="E19" s="10" t="s">
        <v>19</v>
      </c>
      <c r="F19" s="24" t="s">
        <v>21</v>
      </c>
      <c r="G19" s="35">
        <v>10544.49</v>
      </c>
      <c r="H19" s="17"/>
    </row>
    <row r="20" spans="1:8" s="9" customFormat="1" ht="50.45" customHeight="1">
      <c r="A20" s="27"/>
      <c r="B20" s="16" t="s">
        <v>31</v>
      </c>
      <c r="C20" s="10" t="s">
        <v>18</v>
      </c>
      <c r="D20" s="10" t="s">
        <v>23</v>
      </c>
      <c r="E20" s="10" t="s">
        <v>19</v>
      </c>
      <c r="F20" s="24" t="s">
        <v>22</v>
      </c>
      <c r="G20" s="35">
        <v>7695</v>
      </c>
      <c r="H20" s="17"/>
    </row>
    <row r="21" spans="1:8" ht="15.75">
      <c r="A21" s="27"/>
      <c r="B21" s="6" t="s">
        <v>10</v>
      </c>
      <c r="C21" s="6"/>
      <c r="D21" s="6"/>
      <c r="E21" s="6"/>
      <c r="F21" s="6"/>
      <c r="G21" s="6">
        <f>SUM(G18:G20)</f>
        <v>6693910.29</v>
      </c>
      <c r="H21" s="26"/>
    </row>
    <row r="22" spans="1:8" ht="15.75">
      <c r="A22" s="27"/>
      <c r="B22" s="34" t="s">
        <v>37</v>
      </c>
      <c r="C22" s="34"/>
      <c r="D22" s="34"/>
      <c r="E22" s="34"/>
      <c r="F22" s="34"/>
      <c r="G22" s="34"/>
      <c r="H22" s="26"/>
    </row>
    <row r="23" spans="1:8" s="9" customFormat="1" ht="45">
      <c r="A23" s="27"/>
      <c r="B23" s="15" t="s">
        <v>7</v>
      </c>
      <c r="C23" s="10" t="s">
        <v>18</v>
      </c>
      <c r="D23" s="10" t="s">
        <v>23</v>
      </c>
      <c r="E23" s="10" t="s">
        <v>14</v>
      </c>
      <c r="F23" s="25" t="s">
        <v>20</v>
      </c>
      <c r="G23" s="35">
        <v>5607986.4000000004</v>
      </c>
      <c r="H23" s="26"/>
    </row>
    <row r="24" spans="1:8" s="9" customFormat="1" ht="45">
      <c r="A24" s="27"/>
      <c r="B24" s="13" t="s">
        <v>32</v>
      </c>
      <c r="C24" s="10" t="s">
        <v>18</v>
      </c>
      <c r="D24" s="10" t="s">
        <v>23</v>
      </c>
      <c r="E24" s="10" t="s">
        <v>14</v>
      </c>
      <c r="F24" s="24" t="s">
        <v>21</v>
      </c>
      <c r="G24" s="35">
        <v>68322.64</v>
      </c>
      <c r="H24" s="26"/>
    </row>
    <row r="25" spans="1:8" s="9" customFormat="1" ht="45">
      <c r="A25" s="27"/>
      <c r="B25" s="16" t="s">
        <v>31</v>
      </c>
      <c r="C25" s="10" t="s">
        <v>18</v>
      </c>
      <c r="D25" s="10" t="s">
        <v>23</v>
      </c>
      <c r="E25" s="16" t="s">
        <v>14</v>
      </c>
      <c r="F25" s="24" t="s">
        <v>22</v>
      </c>
      <c r="G25" s="35">
        <v>12960</v>
      </c>
      <c r="H25" s="26"/>
    </row>
    <row r="26" spans="1:8" ht="15.75">
      <c r="A26" s="27"/>
      <c r="B26" s="6" t="s">
        <v>10</v>
      </c>
      <c r="C26" s="6"/>
      <c r="D26" s="6"/>
      <c r="E26" s="6"/>
      <c r="F26" s="6"/>
      <c r="G26" s="6">
        <f>SUM(G23:G25)</f>
        <v>5689269.04</v>
      </c>
      <c r="H26" s="26"/>
    </row>
    <row r="27" spans="1:8" s="9" customFormat="1" ht="15.75">
      <c r="A27" s="27"/>
      <c r="B27" s="34" t="s">
        <v>38</v>
      </c>
      <c r="C27" s="34"/>
      <c r="D27" s="34"/>
      <c r="E27" s="34"/>
      <c r="F27" s="34"/>
      <c r="G27" s="34"/>
      <c r="H27" s="26"/>
    </row>
    <row r="28" spans="1:8" s="9" customFormat="1" ht="15.75">
      <c r="A28" s="27"/>
      <c r="B28" s="6">
        <v>0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26"/>
    </row>
    <row r="29" spans="1:8" s="9" customFormat="1" ht="15.75">
      <c r="A29" s="27"/>
      <c r="B29" s="6" t="s">
        <v>10</v>
      </c>
      <c r="C29" s="6"/>
      <c r="D29" s="6"/>
      <c r="E29" s="6"/>
      <c r="F29" s="6"/>
      <c r="G29" s="6"/>
      <c r="H29" s="26"/>
    </row>
    <row r="30" spans="1:8" ht="15.75">
      <c r="A30" s="27"/>
      <c r="B30" s="6"/>
      <c r="C30" s="6"/>
      <c r="D30" s="6"/>
      <c r="E30" s="6"/>
      <c r="F30" s="6"/>
      <c r="G30" s="6"/>
      <c r="H30" s="26"/>
    </row>
    <row r="31" spans="1:8" ht="15.75">
      <c r="A31" s="1"/>
      <c r="B31" s="1" t="s">
        <v>39</v>
      </c>
      <c r="C31" s="1"/>
      <c r="D31" s="1"/>
      <c r="E31" s="1"/>
      <c r="F31" s="1"/>
      <c r="G31" s="1"/>
      <c r="H31" s="1"/>
    </row>
    <row r="32" spans="1:8" ht="15.75">
      <c r="A32" s="1"/>
      <c r="B32" s="1" t="s">
        <v>40</v>
      </c>
      <c r="C32" s="1"/>
      <c r="D32" s="1"/>
      <c r="E32" s="1"/>
      <c r="F32" s="1"/>
      <c r="G32" s="1"/>
      <c r="H32" s="1"/>
    </row>
  </sheetData>
  <mergeCells count="7">
    <mergeCell ref="B5:G5"/>
    <mergeCell ref="A5:A30"/>
    <mergeCell ref="B8:G8"/>
    <mergeCell ref="B11:G11"/>
    <mergeCell ref="B17:G17"/>
    <mergeCell ref="B22:G22"/>
    <mergeCell ref="B27:G27"/>
  </mergeCells>
  <pageMargins left="0.23622047244094491" right="0.23622047244094491" top="0.74803149606299213" bottom="0.74803149606299213" header="0.31496062992125984" footer="0.31496062992125984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G30"/>
  <sheetViews>
    <sheetView workbookViewId="0">
      <selection activeCell="E13" sqref="E13"/>
    </sheetView>
  </sheetViews>
  <sheetFormatPr defaultRowHeight="15"/>
  <cols>
    <col min="3" max="3" width="18.140625" customWidth="1"/>
    <col min="4" max="4" width="8.28515625" style="9" customWidth="1"/>
    <col min="5" max="5" width="11.85546875" customWidth="1"/>
    <col min="6" max="6" width="11.7109375" customWidth="1"/>
  </cols>
  <sheetData>
    <row r="3" spans="3:7">
      <c r="C3" s="18"/>
      <c r="D3" s="18">
        <v>2017</v>
      </c>
      <c r="E3" s="18">
        <v>2018</v>
      </c>
      <c r="F3" s="18">
        <v>2019</v>
      </c>
      <c r="G3" s="18"/>
    </row>
    <row r="4" spans="3:7" ht="23.25">
      <c r="C4" s="21" t="s">
        <v>8</v>
      </c>
      <c r="D4" s="19"/>
      <c r="E4" s="18">
        <v>790637.4</v>
      </c>
      <c r="F4" s="18">
        <v>332113.2</v>
      </c>
      <c r="G4" s="18"/>
    </row>
    <row r="5" spans="3:7">
      <c r="C5" s="20"/>
      <c r="D5" s="18"/>
      <c r="E5" s="18">
        <v>930019.2</v>
      </c>
      <c r="F5" s="18">
        <v>1925539.2</v>
      </c>
      <c r="G5" s="18"/>
    </row>
    <row r="6" spans="3:7">
      <c r="C6" s="20"/>
      <c r="D6" s="18"/>
      <c r="E6" s="18">
        <v>1039584</v>
      </c>
      <c r="F6" s="18">
        <v>308320.8</v>
      </c>
      <c r="G6" s="18"/>
    </row>
    <row r="7" spans="3:7">
      <c r="C7" s="20"/>
      <c r="D7" s="18"/>
      <c r="E7" s="18">
        <v>577948.80000000005</v>
      </c>
      <c r="F7" s="18">
        <v>499248</v>
      </c>
      <c r="G7" s="18"/>
    </row>
    <row r="8" spans="3:7">
      <c r="C8" s="20"/>
      <c r="D8" s="18"/>
      <c r="E8" s="18">
        <v>836596.8</v>
      </c>
      <c r="F8" s="18">
        <v>2244684</v>
      </c>
      <c r="G8" s="18"/>
    </row>
    <row r="9" spans="3:7">
      <c r="C9" s="20"/>
      <c r="D9" s="18"/>
      <c r="E9" s="18">
        <v>442486.8</v>
      </c>
      <c r="F9" s="18">
        <v>298081.2</v>
      </c>
      <c r="G9" s="18"/>
    </row>
    <row r="10" spans="3:7">
      <c r="C10" s="20"/>
      <c r="D10" s="18"/>
      <c r="E10" s="18">
        <v>824385</v>
      </c>
      <c r="F10" s="18"/>
      <c r="G10" s="18"/>
    </row>
    <row r="11" spans="3:7">
      <c r="C11" s="20"/>
      <c r="D11" s="18"/>
      <c r="E11" s="18">
        <v>1234012.8</v>
      </c>
      <c r="F11" s="18"/>
      <c r="G11" s="18"/>
    </row>
    <row r="12" spans="3:7">
      <c r="C12" s="20"/>
      <c r="D12" s="18"/>
      <c r="E12" s="18"/>
      <c r="F12" s="18"/>
      <c r="G12" s="18"/>
    </row>
    <row r="13" spans="3:7">
      <c r="C13" s="20" t="s">
        <v>10</v>
      </c>
      <c r="D13" s="18"/>
      <c r="E13" s="20">
        <f>SUM(E4:E12)</f>
        <v>6675670.7999999998</v>
      </c>
      <c r="F13" s="20">
        <f>SUM(F4:F12)</f>
        <v>5607986.3999999994</v>
      </c>
      <c r="G13" s="18"/>
    </row>
    <row r="14" spans="3:7">
      <c r="C14" s="20"/>
      <c r="D14" s="18"/>
      <c r="E14" s="18"/>
      <c r="F14" s="18"/>
      <c r="G14" s="18"/>
    </row>
    <row r="15" spans="3:7">
      <c r="C15" s="20"/>
      <c r="D15" s="18"/>
      <c r="E15" s="18"/>
      <c r="F15" s="18"/>
      <c r="G15" s="18"/>
    </row>
    <row r="16" spans="3:7">
      <c r="C16" s="20"/>
      <c r="D16" s="18"/>
      <c r="E16" s="18"/>
      <c r="F16" s="18"/>
      <c r="G16" s="18"/>
    </row>
    <row r="17" spans="3:7">
      <c r="C17" s="20" t="s">
        <v>24</v>
      </c>
      <c r="D17" s="18"/>
      <c r="E17" s="18">
        <v>18241.12</v>
      </c>
      <c r="F17" s="18">
        <v>23258.46</v>
      </c>
      <c r="G17" s="18"/>
    </row>
    <row r="18" spans="3:7">
      <c r="C18" s="20"/>
      <c r="D18" s="18"/>
      <c r="E18" s="18">
        <v>13616.16</v>
      </c>
      <c r="F18" s="18">
        <v>3795.45</v>
      </c>
      <c r="G18" s="18"/>
    </row>
    <row r="19" spans="3:7">
      <c r="C19" s="20"/>
      <c r="D19" s="18"/>
      <c r="E19" s="18">
        <v>15502.69</v>
      </c>
      <c r="F19" s="18">
        <v>5973.45</v>
      </c>
      <c r="G19" s="18"/>
    </row>
    <row r="20" spans="3:7">
      <c r="C20" s="20"/>
      <c r="D20" s="18"/>
      <c r="E20" s="18">
        <v>12901.7</v>
      </c>
      <c r="F20" s="18">
        <v>4645.63</v>
      </c>
      <c r="G20" s="18"/>
    </row>
    <row r="21" spans="3:7">
      <c r="C21" s="20"/>
      <c r="D21" s="18"/>
      <c r="E21" s="18">
        <v>8957.5499999999993</v>
      </c>
      <c r="F21" s="18">
        <v>27069.85</v>
      </c>
      <c r="G21" s="18"/>
    </row>
    <row r="22" spans="3:7" s="9" customFormat="1">
      <c r="C22" s="20"/>
      <c r="D22" s="18"/>
      <c r="E22" s="18">
        <v>6853.8</v>
      </c>
      <c r="F22" s="18">
        <v>3579.8</v>
      </c>
      <c r="G22" s="18"/>
    </row>
    <row r="23" spans="3:7" s="9" customFormat="1">
      <c r="C23" s="20"/>
      <c r="D23" s="18"/>
      <c r="E23" s="18">
        <v>11970.95</v>
      </c>
      <c r="F23" s="18"/>
      <c r="G23" s="18"/>
    </row>
    <row r="24" spans="3:7" s="9" customFormat="1">
      <c r="C24" s="20"/>
      <c r="D24" s="18"/>
      <c r="E24" s="18">
        <v>12500.52</v>
      </c>
      <c r="F24" s="18"/>
      <c r="G24" s="18"/>
    </row>
    <row r="25" spans="3:7" s="9" customFormat="1">
      <c r="C25" s="20" t="s">
        <v>10</v>
      </c>
      <c r="D25" s="20"/>
      <c r="E25" s="20">
        <f>SUM(E17:E24)</f>
        <v>100544.49</v>
      </c>
      <c r="F25" s="20">
        <f>SUM(F17:F24)</f>
        <v>68322.64</v>
      </c>
      <c r="G25" s="18"/>
    </row>
    <row r="26" spans="3:7">
      <c r="C26" s="20" t="s">
        <v>25</v>
      </c>
      <c r="D26" s="18"/>
      <c r="E26" s="18">
        <v>7695</v>
      </c>
      <c r="F26" s="18">
        <v>4860</v>
      </c>
      <c r="G26" s="18"/>
    </row>
    <row r="27" spans="3:7">
      <c r="C27" s="20"/>
      <c r="D27" s="18"/>
      <c r="E27" s="18"/>
      <c r="F27" s="18">
        <v>8100</v>
      </c>
      <c r="G27" s="18"/>
    </row>
    <row r="28" spans="3:7">
      <c r="C28" s="20" t="s">
        <v>10</v>
      </c>
      <c r="D28" s="20"/>
      <c r="E28" s="20">
        <f>SUM(E26:E27)</f>
        <v>7695</v>
      </c>
      <c r="F28" s="20">
        <f>SUM(F26:F27)</f>
        <v>12960</v>
      </c>
      <c r="G28" s="18"/>
    </row>
    <row r="29" spans="3:7">
      <c r="C29" s="18"/>
      <c r="D29" s="18"/>
      <c r="E29" s="18"/>
      <c r="F29" s="18"/>
      <c r="G29" s="18"/>
    </row>
    <row r="30" spans="3:7">
      <c r="C30" s="20" t="s">
        <v>26</v>
      </c>
      <c r="D30" s="20"/>
      <c r="E30" s="20">
        <f>E28+E25+E13</f>
        <v>6783910.29</v>
      </c>
      <c r="F30" s="20">
        <f>F28+F25+F13</f>
        <v>5689269.0399999991</v>
      </c>
      <c r="G30" s="18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Нідія Романенко</dc:creator>
  <cp:lastModifiedBy>User</cp:lastModifiedBy>
  <cp:lastPrinted>2021-06-01T14:19:14Z</cp:lastPrinted>
  <dcterms:created xsi:type="dcterms:W3CDTF">2018-12-21T09:50:06Z</dcterms:created>
  <dcterms:modified xsi:type="dcterms:W3CDTF">2021-06-01T14:25:50Z</dcterms:modified>
</cp:coreProperties>
</file>