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45" yWindow="-15" windowWidth="14145" windowHeight="12270"/>
  </bookViews>
  <sheets>
    <sheet name="ЗТО_баланс" sheetId="1" r:id="rId1"/>
  </sheets>
  <calcPr calcId="125725"/>
</workbook>
</file>

<file path=xl/calcChain.xml><?xml version="1.0" encoding="utf-8"?>
<calcChain xmlns="http://schemas.openxmlformats.org/spreadsheetml/2006/main">
  <c r="E10" i="1"/>
  <c r="B13" l="1"/>
  <c r="Q12"/>
  <c r="O10"/>
  <c r="C10"/>
  <c r="P10"/>
  <c r="L10"/>
  <c r="K10"/>
  <c r="H10"/>
  <c r="G10"/>
  <c r="D10"/>
  <c r="Q13" l="1"/>
  <c r="N13"/>
  <c r="M13"/>
  <c r="J13"/>
  <c r="I13"/>
  <c r="F13"/>
  <c r="E13"/>
  <c r="F12"/>
  <c r="B12"/>
  <c r="F10"/>
  <c r="B10"/>
  <c r="I10" l="1"/>
  <c r="M10"/>
  <c r="Q10"/>
  <c r="E12"/>
  <c r="I12"/>
  <c r="M12"/>
  <c r="J10"/>
  <c r="N10"/>
  <c r="J12"/>
  <c r="N12"/>
</calcChain>
</file>

<file path=xl/sharedStrings.xml><?xml version="1.0" encoding="utf-8"?>
<sst xmlns="http://schemas.openxmlformats.org/spreadsheetml/2006/main" count="35" uniqueCount="24">
  <si>
    <t>ДОДАТОК</t>
  </si>
  <si>
    <t>(за даними Держстату)</t>
  </si>
  <si>
    <t>( млн.дол)</t>
  </si>
  <si>
    <t>ЗТО</t>
  </si>
  <si>
    <t>Експорт</t>
  </si>
  <si>
    <t>Імпорт</t>
  </si>
  <si>
    <t>Сальдо</t>
  </si>
  <si>
    <t>Екcпорт</t>
  </si>
  <si>
    <t xml:space="preserve">  у т.ч. </t>
  </si>
  <si>
    <t xml:space="preserve">Зовнішня торгівля товарами та послугами України та Канади </t>
  </si>
  <si>
    <r>
      <t>у 2016-2019 роках</t>
    </r>
    <r>
      <rPr>
        <b/>
        <vertAlign val="superscript"/>
        <sz val="16"/>
        <rFont val="Times New Roman Cyr"/>
        <charset val="204"/>
      </rPr>
      <t>1</t>
    </r>
  </si>
  <si>
    <r>
      <t>1</t>
    </r>
    <r>
      <rPr>
        <sz val="9"/>
        <rFont val="Times New Roman"/>
        <family val="1"/>
        <charset val="204"/>
      </rPr>
      <t xml:space="preserve"> - Без урахування тимчасово окупованої території Автономної Республіки Крим, м.Севастополя та частини тимчасово окупованих територій у Донецькій та Луганській областях.</t>
    </r>
  </si>
  <si>
    <r>
      <t>2</t>
    </r>
    <r>
      <rPr>
        <sz val="9"/>
        <rFont val="Times New Roman"/>
        <family val="1"/>
        <charset val="204"/>
      </rPr>
      <t xml:space="preserve"> - Для уникнення подвійного обліку з 2013 року  загальні обсяги товарів та послуг розраховані за формулою: усього (товари і послуги) = товари + послуги - вартість послуг з переробки давальницької сировини, </t>
    </r>
  </si>
  <si>
    <r>
      <t>3</t>
    </r>
    <r>
      <rPr>
        <sz val="9"/>
        <rFont val="Times New Roman"/>
        <family val="1"/>
        <charset val="204"/>
      </rPr>
      <t xml:space="preserve"> - Зовнішня торгівля товарами враховує вартість давальницької сировини і готової продукції з неї, в яку включена вартість послуг по переробці.</t>
    </r>
  </si>
  <si>
    <r>
      <t>4</t>
    </r>
    <r>
      <rPr>
        <sz val="9"/>
        <rFont val="Times New Roman"/>
        <family val="1"/>
        <charset val="204"/>
      </rPr>
      <t xml:space="preserve"> - З 2013р. запроваджена нова методологія та система обліку у статистиці зовнішньої торгівлі послугами, яка враховує послуги з переробки давальницької сировини для реалізації за кордоном. </t>
    </r>
  </si>
  <si>
    <t>2016 рік</t>
  </si>
  <si>
    <t>2017 рік</t>
  </si>
  <si>
    <t>2018 рік</t>
  </si>
  <si>
    <t>2019 рік</t>
  </si>
  <si>
    <t xml:space="preserve">      (вартість послуг з переробки давальницької сировини в експорті: 2016 рік -10,7 млн дол., 2017 рік -11,7 млн дол., 2018 рік -0,6 млн дол.,2019 рік-0,6 млн дол.; в імпорті: послуги відсутні)</t>
  </si>
  <si>
    <t>давальн. сировина</t>
  </si>
  <si>
    <r>
      <t>Всього товари та
 послуги</t>
    </r>
    <r>
      <rPr>
        <b/>
        <vertAlign val="superscript"/>
        <sz val="12"/>
        <rFont val="Times New Roman Cyr"/>
        <charset val="204"/>
      </rPr>
      <t>2</t>
    </r>
  </si>
  <si>
    <r>
      <t>Послуги</t>
    </r>
    <r>
      <rPr>
        <vertAlign val="superscript"/>
        <sz val="12"/>
        <rFont val="Times New Roman Cyr"/>
        <charset val="204"/>
      </rPr>
      <t>4</t>
    </r>
  </si>
  <si>
    <r>
      <t>Товари</t>
    </r>
    <r>
      <rPr>
        <vertAlign val="superscript"/>
        <sz val="12"/>
        <rFont val="Times New Roman Cyr"/>
        <charset val="204"/>
      </rPr>
      <t>3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</si>
</sst>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\+#\ ##0.0;[Red]\-#\ 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3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vertAlign val="superscript"/>
      <sz val="12"/>
      <name val="Times New Roman Cyr"/>
      <charset val="204"/>
    </font>
    <font>
      <sz val="12"/>
      <color rgb="FF0070C0"/>
      <name val="Times New Roman Cyr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/>
    <xf numFmtId="0" fontId="7" fillId="0" borderId="0" xfId="1" applyFont="1"/>
    <xf numFmtId="0" fontId="3" fillId="0" borderId="1" xfId="1" applyFont="1" applyBorder="1" applyAlignment="1">
      <alignment horizontal="centerContinuous" wrapText="1"/>
    </xf>
    <xf numFmtId="0" fontId="2" fillId="0" borderId="1" xfId="1" applyFont="1" applyBorder="1" applyAlignment="1">
      <alignment horizontal="centerContinuous"/>
    </xf>
    <xf numFmtId="0" fontId="2" fillId="0" borderId="1" xfId="1" applyFont="1" applyBorder="1" applyAlignment="1">
      <alignment horizontal="right"/>
    </xf>
    <xf numFmtId="0" fontId="2" fillId="0" borderId="0" xfId="1" applyFont="1" applyBorder="1"/>
    <xf numFmtId="0" fontId="2" fillId="0" borderId="1" xfId="1" applyFont="1" applyBorder="1"/>
    <xf numFmtId="0" fontId="2" fillId="0" borderId="5" xfId="1" applyFont="1" applyBorder="1" applyAlignment="1">
      <alignment horizontal="centerContinuous"/>
    </xf>
    <xf numFmtId="0" fontId="8" fillId="0" borderId="6" xfId="1" applyFont="1" applyBorder="1" applyAlignment="1">
      <alignment wrapText="1"/>
    </xf>
    <xf numFmtId="164" fontId="8" fillId="0" borderId="0" xfId="1" applyNumberFormat="1" applyFont="1"/>
    <xf numFmtId="165" fontId="8" fillId="0" borderId="0" xfId="1" applyNumberFormat="1" applyFont="1"/>
    <xf numFmtId="164" fontId="8" fillId="0" borderId="7" xfId="1" applyNumberFormat="1" applyFont="1" applyBorder="1"/>
    <xf numFmtId="0" fontId="2" fillId="0" borderId="6" xfId="1" applyFont="1" applyBorder="1"/>
    <xf numFmtId="164" fontId="2" fillId="0" borderId="0" xfId="1" applyNumberFormat="1" applyFont="1"/>
    <xf numFmtId="164" fontId="2" fillId="0" borderId="0" xfId="1" applyNumberFormat="1" applyFont="1" applyFill="1"/>
    <xf numFmtId="165" fontId="2" fillId="0" borderId="0" xfId="1" applyNumberFormat="1" applyFont="1" applyFill="1"/>
    <xf numFmtId="164" fontId="2" fillId="0" borderId="7" xfId="1" applyNumberFormat="1" applyFont="1" applyFill="1" applyBorder="1"/>
    <xf numFmtId="165" fontId="2" fillId="0" borderId="0" xfId="1" applyNumberFormat="1" applyFont="1"/>
    <xf numFmtId="164" fontId="2" fillId="0" borderId="0" xfId="1" applyNumberFormat="1" applyFont="1" applyFill="1" applyBorder="1"/>
    <xf numFmtId="0" fontId="11" fillId="0" borderId="0" xfId="1" applyFont="1"/>
    <xf numFmtId="0" fontId="12" fillId="0" borderId="0" xfId="1" applyFont="1" applyBorder="1"/>
    <xf numFmtId="0" fontId="13" fillId="0" borderId="0" xfId="1" applyFont="1" applyFill="1" applyBorder="1"/>
    <xf numFmtId="0" fontId="2" fillId="0" borderId="0" xfId="1" applyFont="1" applyFill="1"/>
    <xf numFmtId="0" fontId="4" fillId="0" borderId="1" xfId="1" applyFont="1" applyBorder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workbookViewId="0">
      <selection activeCell="J43" sqref="J43"/>
    </sheetView>
  </sheetViews>
  <sheetFormatPr defaultColWidth="9.140625" defaultRowHeight="15.75"/>
  <cols>
    <col min="1" max="1" width="24.140625" style="1" customWidth="1"/>
    <col min="2" max="17" width="10.7109375" style="1" customWidth="1"/>
    <col min="18" max="16384" width="9.140625" style="1"/>
  </cols>
  <sheetData>
    <row r="1" spans="1:17" ht="0.75" customHeight="1">
      <c r="I1" s="2"/>
    </row>
    <row r="2" spans="1:17" ht="30.75" hidden="1" customHeight="1">
      <c r="F2" s="3"/>
      <c r="G2" s="3"/>
      <c r="H2" s="3"/>
      <c r="I2" s="4" t="s">
        <v>0</v>
      </c>
    </row>
    <row r="3" spans="1:17" ht="12" customHeight="1">
      <c r="I3" s="5"/>
    </row>
    <row r="4" spans="1:17" s="6" customFormat="1" ht="20.25" customHeight="1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6" customFormat="1" ht="20.25" customHeight="1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6" customFormat="1" ht="20.2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10" customFormat="1" ht="14.25" customHeight="1">
      <c r="A7" s="7"/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 t="s">
        <v>2</v>
      </c>
    </row>
    <row r="8" spans="1:17" ht="25.5" customHeight="1">
      <c r="A8" s="10"/>
      <c r="B8" s="31" t="s">
        <v>15</v>
      </c>
      <c r="C8" s="32"/>
      <c r="D8" s="32"/>
      <c r="E8" s="33"/>
      <c r="F8" s="31" t="s">
        <v>16</v>
      </c>
      <c r="G8" s="32"/>
      <c r="H8" s="32"/>
      <c r="I8" s="33"/>
      <c r="J8" s="31" t="s">
        <v>17</v>
      </c>
      <c r="K8" s="32"/>
      <c r="L8" s="32"/>
      <c r="M8" s="32"/>
      <c r="N8" s="31" t="s">
        <v>18</v>
      </c>
      <c r="O8" s="32"/>
      <c r="P8" s="32"/>
      <c r="Q8" s="32"/>
    </row>
    <row r="9" spans="1:17">
      <c r="A9" s="11"/>
      <c r="B9" s="12" t="s">
        <v>3</v>
      </c>
      <c r="C9" s="12" t="s">
        <v>4</v>
      </c>
      <c r="D9" s="12" t="s">
        <v>5</v>
      </c>
      <c r="E9" s="12" t="s">
        <v>6</v>
      </c>
      <c r="F9" s="12" t="s">
        <v>3</v>
      </c>
      <c r="G9" s="12" t="s">
        <v>7</v>
      </c>
      <c r="H9" s="12" t="s">
        <v>5</v>
      </c>
      <c r="I9" s="12" t="s">
        <v>6</v>
      </c>
      <c r="J9" s="12" t="s">
        <v>3</v>
      </c>
      <c r="K9" s="12" t="s">
        <v>7</v>
      </c>
      <c r="L9" s="12" t="s">
        <v>5</v>
      </c>
      <c r="M9" s="12" t="s">
        <v>6</v>
      </c>
      <c r="N9" s="12" t="s">
        <v>3</v>
      </c>
      <c r="O9" s="12" t="s">
        <v>7</v>
      </c>
      <c r="P9" s="12" t="s">
        <v>5</v>
      </c>
      <c r="Q9" s="12" t="s">
        <v>6</v>
      </c>
    </row>
    <row r="10" spans="1:17" ht="34.5" customHeight="1">
      <c r="A10" s="13" t="s">
        <v>21</v>
      </c>
      <c r="B10" s="14">
        <f>C10+D10</f>
        <v>352.24976682999988</v>
      </c>
      <c r="C10" s="14">
        <f>C12+C13-C14</f>
        <v>94.903939009999903</v>
      </c>
      <c r="D10" s="14">
        <f>D12+D13-D14</f>
        <v>257.34582782000001</v>
      </c>
      <c r="E10" s="15">
        <f>C10-D10</f>
        <v>-162.44188881000011</v>
      </c>
      <c r="F10" s="16">
        <f>G10+H10</f>
        <v>483.95732927000108</v>
      </c>
      <c r="G10" s="14">
        <f>G12+G13-G14</f>
        <v>130.87959786000002</v>
      </c>
      <c r="H10" s="14">
        <f>H12+H13-H14</f>
        <v>353.07773141000104</v>
      </c>
      <c r="I10" s="15">
        <f>G10-H10</f>
        <v>-222.19813355000102</v>
      </c>
      <c r="J10" s="16">
        <f>K10+L10</f>
        <v>549.20731127000136</v>
      </c>
      <c r="K10" s="14">
        <f>K12+K13-K14</f>
        <v>165.99903611000033</v>
      </c>
      <c r="L10" s="14">
        <f>L12+L13-L14</f>
        <v>383.20827516000105</v>
      </c>
      <c r="M10" s="15">
        <f>K10-L10</f>
        <v>-217.20923905000072</v>
      </c>
      <c r="N10" s="16">
        <f>O10+P10</f>
        <v>446.03104541999988</v>
      </c>
      <c r="O10" s="14">
        <f>O12+O13-O14</f>
        <v>188.57970666999989</v>
      </c>
      <c r="P10" s="14">
        <f>P12+P13-P14</f>
        <v>257.45133874999999</v>
      </c>
      <c r="Q10" s="15">
        <f>O10-P10</f>
        <v>-68.871632080000097</v>
      </c>
    </row>
    <row r="11" spans="1:17">
      <c r="A11" s="17" t="s">
        <v>8</v>
      </c>
      <c r="B11" s="14"/>
      <c r="C11" s="14"/>
      <c r="D11" s="14"/>
      <c r="E11" s="15"/>
      <c r="F11" s="16"/>
      <c r="G11" s="14"/>
      <c r="H11" s="14"/>
      <c r="I11" s="15"/>
      <c r="J11" s="16"/>
      <c r="K11" s="14"/>
      <c r="L11" s="14"/>
      <c r="M11" s="15"/>
      <c r="N11" s="16"/>
      <c r="O11" s="14"/>
      <c r="P11" s="14"/>
      <c r="Q11" s="15"/>
    </row>
    <row r="12" spans="1:17" ht="28.5" customHeight="1">
      <c r="A12" s="17" t="s">
        <v>23</v>
      </c>
      <c r="B12" s="18">
        <f>C12+D12</f>
        <v>246.19947682999998</v>
      </c>
      <c r="C12" s="19">
        <v>28.890319009999999</v>
      </c>
      <c r="D12" s="19">
        <v>217.30915782</v>
      </c>
      <c r="E12" s="20">
        <f>C12-D12</f>
        <v>-188.41883881000001</v>
      </c>
      <c r="F12" s="21">
        <f>G12+H12</f>
        <v>349.5830892700011</v>
      </c>
      <c r="G12" s="19">
        <v>50.386967860000098</v>
      </c>
      <c r="H12" s="19">
        <v>299.19612141000101</v>
      </c>
      <c r="I12" s="22">
        <f>G12-H12</f>
        <v>-248.80915355000093</v>
      </c>
      <c r="J12" s="21">
        <f>K12+L12</f>
        <v>411.23247127000133</v>
      </c>
      <c r="K12" s="19">
        <v>78.145316110000309</v>
      </c>
      <c r="L12" s="19">
        <v>333.08715516000103</v>
      </c>
      <c r="M12" s="22">
        <f>K12-L12</f>
        <v>-254.94183905000074</v>
      </c>
      <c r="N12" s="21">
        <f>O12+P12</f>
        <v>280.2443854199999</v>
      </c>
      <c r="O12" s="19">
        <v>85.510386669999903</v>
      </c>
      <c r="P12" s="19">
        <v>194.73399875000001</v>
      </c>
      <c r="Q12" s="22">
        <f>O12-P12</f>
        <v>-109.22361208000011</v>
      </c>
    </row>
    <row r="13" spans="1:17" ht="28.5" customHeight="1">
      <c r="A13" s="17" t="s">
        <v>22</v>
      </c>
      <c r="B13" s="18">
        <f>C13+D13</f>
        <v>116.7218799999999</v>
      </c>
      <c r="C13" s="23">
        <v>76.685209999999898</v>
      </c>
      <c r="D13" s="19">
        <v>40.036670000000001</v>
      </c>
      <c r="E13" s="20">
        <f>C13-D13</f>
        <v>36.648539999999898</v>
      </c>
      <c r="F13" s="21">
        <f>G13+H13</f>
        <v>146.0607599999999</v>
      </c>
      <c r="G13" s="23">
        <v>92.179149999999908</v>
      </c>
      <c r="H13" s="19">
        <v>53.881610000000002</v>
      </c>
      <c r="I13" s="22">
        <f>G13-H13</f>
        <v>38.297539999999906</v>
      </c>
      <c r="J13" s="21">
        <f>K13+L13</f>
        <v>138.55953</v>
      </c>
      <c r="K13" s="23">
        <v>88.438410000000005</v>
      </c>
      <c r="L13" s="19">
        <v>50.121120000000005</v>
      </c>
      <c r="M13" s="22">
        <f>K13-L13</f>
        <v>38.31729</v>
      </c>
      <c r="N13" s="21">
        <f>O13+P13</f>
        <v>166.3809</v>
      </c>
      <c r="O13" s="23">
        <v>103.66356</v>
      </c>
      <c r="P13" s="19">
        <v>62.717339999999993</v>
      </c>
      <c r="Q13" s="22">
        <f>O13-P13</f>
        <v>40.946220000000011</v>
      </c>
    </row>
    <row r="14" spans="1:17" ht="31.5" hidden="1" customHeight="1">
      <c r="A14" s="24" t="s">
        <v>20</v>
      </c>
      <c r="C14" s="18">
        <v>10.67159</v>
      </c>
      <c r="D14" s="18"/>
      <c r="E14" s="18"/>
      <c r="F14" s="18"/>
      <c r="G14" s="18">
        <v>11.68652</v>
      </c>
      <c r="H14" s="18"/>
      <c r="I14" s="18"/>
      <c r="J14" s="18"/>
      <c r="K14" s="18">
        <v>0.58469000000000004</v>
      </c>
      <c r="L14" s="18"/>
      <c r="M14" s="18"/>
      <c r="N14" s="18"/>
      <c r="O14" s="18">
        <v>0.59423999999999999</v>
      </c>
      <c r="P14" s="18"/>
    </row>
    <row r="15" spans="1:17" s="3" customFormat="1" ht="12.75">
      <c r="A15" s="28"/>
      <c r="B15" s="28"/>
      <c r="C15" s="28"/>
      <c r="D15" s="28"/>
      <c r="E15" s="28"/>
      <c r="F15" s="28"/>
      <c r="G15" s="28"/>
      <c r="H15" s="28"/>
    </row>
    <row r="16" spans="1:17">
      <c r="A16" s="25" t="s">
        <v>11</v>
      </c>
    </row>
    <row r="17" spans="1:1">
      <c r="A17" s="25" t="s">
        <v>12</v>
      </c>
    </row>
    <row r="18" spans="1:1" s="27" customFormat="1">
      <c r="A18" s="26" t="s">
        <v>19</v>
      </c>
    </row>
    <row r="19" spans="1:1">
      <c r="A19" s="25" t="s">
        <v>13</v>
      </c>
    </row>
    <row r="20" spans="1:1">
      <c r="A20" s="25" t="s">
        <v>14</v>
      </c>
    </row>
  </sheetData>
  <mergeCells count="7">
    <mergeCell ref="A4:Q4"/>
    <mergeCell ref="A5:Q5"/>
    <mergeCell ref="A6:Q6"/>
    <mergeCell ref="B8:E8"/>
    <mergeCell ref="F8:I8"/>
    <mergeCell ref="J8:M8"/>
    <mergeCell ref="N8:Q8"/>
  </mergeCells>
  <pageMargins left="0.23622047244094491" right="0.31496062992125984" top="0.19685039370078741" bottom="0.31496062992125984" header="0.35433070866141736" footer="0.23622047244094491"/>
  <pageSetup paperSize="9" scale="72" orientation="landscape" horizontalDpi="300" verticalDpi="300" r:id="rId1"/>
  <headerFooter alignWithMargins="0">
    <oddFooter>&amp;R&amp;"TimesET,Regular"&amp;5&amp;F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ЗТО_баланс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2021-01-19T11:02:41Z</cp:lastPrinted>
  <dcterms:created xsi:type="dcterms:W3CDTF">2021-01-19T09:48:28Z</dcterms:created>
  <dcterms:modified xsi:type="dcterms:W3CDTF">2021-01-19T11:02:44Z</dcterms:modified>
</cp:coreProperties>
</file>