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2018" sheetId="1" r:id="rId1"/>
  </sheets>
  <definedNames>
    <definedName name="_xlnm.Print_Area" localSheetId="0">'2018'!$A$1:$F$131</definedName>
  </definedNames>
  <calcPr calcId="145621"/>
</workbook>
</file>

<file path=xl/calcChain.xml><?xml version="1.0" encoding="utf-8"?>
<calcChain xmlns="http://schemas.openxmlformats.org/spreadsheetml/2006/main">
  <c r="F99" i="1" l="1"/>
  <c r="F98" i="1"/>
  <c r="F97" i="1"/>
  <c r="F96" i="1"/>
  <c r="F95" i="1"/>
  <c r="E108" i="1" l="1"/>
  <c r="E79" i="1"/>
  <c r="E83" i="1"/>
  <c r="E33" i="1"/>
  <c r="F118" i="1" l="1"/>
  <c r="F119" i="1"/>
  <c r="F120" i="1"/>
  <c r="F123" i="1"/>
  <c r="F124" i="1"/>
  <c r="F125" i="1"/>
  <c r="F126" i="1"/>
  <c r="F127" i="1"/>
  <c r="F128" i="1"/>
  <c r="F129" i="1"/>
  <c r="F130" i="1"/>
  <c r="F112" i="1"/>
  <c r="F113" i="1"/>
  <c r="F114" i="1"/>
  <c r="F116" i="1"/>
  <c r="F111" i="1"/>
  <c r="F108" i="1"/>
  <c r="F89" i="1"/>
  <c r="F90" i="1"/>
  <c r="F91" i="1"/>
  <c r="F92" i="1"/>
  <c r="F93" i="1"/>
  <c r="F94" i="1"/>
  <c r="F78" i="1"/>
  <c r="F79" i="1"/>
  <c r="F80" i="1"/>
  <c r="F81" i="1"/>
  <c r="F82" i="1"/>
  <c r="F83" i="1"/>
  <c r="F84" i="1"/>
  <c r="F85" i="1"/>
  <c r="F86" i="1"/>
  <c r="F87" i="1"/>
  <c r="F88" i="1"/>
  <c r="F71" i="1"/>
  <c r="F72" i="1"/>
  <c r="F73" i="1"/>
  <c r="F74" i="1"/>
  <c r="F75" i="1"/>
  <c r="F76" i="1"/>
  <c r="F77" i="1"/>
  <c r="F67" i="1"/>
  <c r="F68" i="1"/>
  <c r="F69" i="1"/>
  <c r="F70" i="1"/>
  <c r="F53" i="1"/>
  <c r="F54" i="1"/>
  <c r="F55" i="1"/>
  <c r="F56" i="1"/>
  <c r="F57" i="1"/>
  <c r="F65" i="1"/>
  <c r="F66" i="1"/>
  <c r="F43" i="1"/>
  <c r="F44" i="1"/>
  <c r="F45" i="1"/>
  <c r="F46" i="1"/>
  <c r="F47" i="1"/>
  <c r="F48" i="1"/>
  <c r="F49" i="1"/>
  <c r="F50" i="1"/>
  <c r="F51" i="1"/>
  <c r="F42" i="1"/>
  <c r="F41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7" i="1"/>
  <c r="F23" i="1"/>
  <c r="F16" i="1"/>
  <c r="F17" i="1"/>
  <c r="F18" i="1"/>
  <c r="F19" i="1"/>
  <c r="F20" i="1"/>
  <c r="F21" i="1"/>
  <c r="F22" i="1"/>
  <c r="F15" i="1"/>
</calcChain>
</file>

<file path=xl/sharedStrings.xml><?xml version="1.0" encoding="utf-8"?>
<sst xmlns="http://schemas.openxmlformats.org/spreadsheetml/2006/main" count="237" uniqueCount="138">
  <si>
    <t xml:space="preserve">Ц І Н И </t>
  </si>
  <si>
    <t xml:space="preserve"> ДП „ Санаторій  „ Конча – Заспа"                   </t>
  </si>
  <si>
    <t>Код</t>
  </si>
  <si>
    <t xml:space="preserve">Найменування  послуги  </t>
  </si>
  <si>
    <t>Відпочиваючі</t>
  </si>
  <si>
    <t xml:space="preserve">Одиниця  виміру </t>
  </si>
  <si>
    <t>ФІЗІОТЕРАПЕВТИЧНІ  ПРОЦЕДУРИ</t>
  </si>
  <si>
    <t xml:space="preserve">Массаж в електростатичному полі </t>
  </si>
  <si>
    <t xml:space="preserve">одиниця </t>
  </si>
  <si>
    <t>Масаж голови</t>
  </si>
  <si>
    <t>процедура</t>
  </si>
  <si>
    <t>Масаж комірцевої ділянки</t>
  </si>
  <si>
    <t>Масаж верхніх кінцівок та плечового поясу</t>
  </si>
  <si>
    <t>Масаж комірцевої зони та вздовж хребта</t>
  </si>
  <si>
    <t>Масаж попереко-крижової ділянки</t>
  </si>
  <si>
    <t>Масаж нижніх кінцівок та тазостегневих суглобів</t>
  </si>
  <si>
    <t>Загальний  масаж</t>
  </si>
  <si>
    <t>Підводний душ - масаж</t>
  </si>
  <si>
    <t>прийом</t>
  </si>
  <si>
    <t xml:space="preserve">ЕКГ – дослідження у 12 відведеннях, яке проводиться в кабінеті </t>
  </si>
  <si>
    <t>дослідження</t>
  </si>
  <si>
    <t>ЕКГ - дослідження з застосуванням неврологічних тестів</t>
  </si>
  <si>
    <t>Добове  моніторування ЕКГ</t>
  </si>
  <si>
    <t>Добове  моніторування ЕКГ+АТ</t>
  </si>
  <si>
    <t>Дарсонвалізація місцева</t>
  </si>
  <si>
    <t>Магнітотерапія</t>
  </si>
  <si>
    <t>Пресотерапія</t>
  </si>
  <si>
    <t>Лазеротерапія ( тривалість 10 хвилин)</t>
  </si>
  <si>
    <t>Ванна киснево-морська</t>
  </si>
  <si>
    <t>Ванна хвойно - перлинна</t>
  </si>
  <si>
    <t xml:space="preserve">Вихрові ванни для нижніх кінцівок </t>
  </si>
  <si>
    <t xml:space="preserve">Вихрові ванни для верхніх кінцівок </t>
  </si>
  <si>
    <t>Аплікація із грязі, або озокериту</t>
  </si>
  <si>
    <t xml:space="preserve">процедура </t>
  </si>
  <si>
    <t>Душ висхідний</t>
  </si>
  <si>
    <t>Душ циркулярний</t>
  </si>
  <si>
    <t>Душ Шарко</t>
  </si>
  <si>
    <t xml:space="preserve">Душ Віші </t>
  </si>
  <si>
    <t xml:space="preserve">Душ гідролазерний </t>
  </si>
  <si>
    <t>Термо-SPA (ванна)</t>
  </si>
  <si>
    <t>Термо- SPA з морськими водоростями</t>
  </si>
  <si>
    <t xml:space="preserve">Саунотерапія  (користування  одним модулем сауни одну годину) </t>
  </si>
  <si>
    <t>Сауна інфрачервона</t>
  </si>
  <si>
    <t>Лікувальна гімнастика:-групові заняття</t>
  </si>
  <si>
    <t>трив. занять 30 хв.</t>
  </si>
  <si>
    <t xml:space="preserve"> - індивідуальні заняття</t>
  </si>
  <si>
    <t>Ампліпульс-терапія (електрофорез, діадинамофорез)</t>
  </si>
  <si>
    <t>Сиглентно- кисневий коктейль</t>
  </si>
  <si>
    <t>порція</t>
  </si>
  <si>
    <t>Лікувальна гімнастика на профілакторі Євмінова</t>
  </si>
  <si>
    <t>РЕАБІЛІТАЦІЙНІ  ПРОЦЕДУРИ</t>
  </si>
  <si>
    <t>Cеанси психолога(індивідуальні)</t>
  </si>
  <si>
    <t>сеанс</t>
  </si>
  <si>
    <t>Загальне обстеження на механотерапевтичному комплексі Biodex System всіх суглобів</t>
  </si>
  <si>
    <t>обстеження</t>
  </si>
  <si>
    <t>Обстеження на механотерапевтичному комплексі Biodex System функцій згинання-розгинання хребта</t>
  </si>
  <si>
    <t>Відпрацювання рухів на механотерапевтичному комплексі Biodex System</t>
  </si>
  <si>
    <t>Розробка суглоба на пристрої для пасивної безперервної розробки рухів</t>
  </si>
  <si>
    <t>Екстракорпоральна ударно-хвильова терапія опорно-рухового апарата (однієї ділянки)</t>
  </si>
  <si>
    <t>Екстракорпоральна ударно-хвильова терапія опорно-рухового апарата (двох ділянок)</t>
  </si>
  <si>
    <t>Екстракорпоральна ударно-хвильова  терапія (антицеллюлітна програма)</t>
  </si>
  <si>
    <t xml:space="preserve"> - суглоба кисті</t>
  </si>
  <si>
    <t>Заняття на кардіотренажері</t>
  </si>
  <si>
    <t>Заняття на апараті балансотерапії</t>
  </si>
  <si>
    <t>Фізіотерапевтична процедура на апараті Іntelect Advanced Combo</t>
  </si>
  <si>
    <t>Локальна кріотерапія</t>
  </si>
  <si>
    <t>Суха вуглекисла ванна</t>
  </si>
  <si>
    <t>Стимулювання лімфовідтоку</t>
  </si>
  <si>
    <t>Лікування вестибулярних порушень в лабораторії вивчення вестибулярного аналізатора</t>
  </si>
  <si>
    <t>Ударно-хвильова терапія серця</t>
  </si>
  <si>
    <t>Ергоспірометричне дослідження</t>
  </si>
  <si>
    <t>Загальне обстеження в лабораторії вивчення вестибулярного аналізатора</t>
  </si>
  <si>
    <t>Розширене обстеження в лабораторії вивчення вестибулярного аналізатора</t>
  </si>
  <si>
    <t>Постурографічна платформа</t>
  </si>
  <si>
    <t>Відеоністагмографія на ротаційному кріслі (VOR оцінка вести було – окуло – моторного рефлексу)</t>
  </si>
  <si>
    <t>Тест ауторотації (Прилад №3)</t>
  </si>
  <si>
    <t>Пупілометрія (Прилад №3)</t>
  </si>
  <si>
    <t>Аудіограма</t>
  </si>
  <si>
    <t>Відеоністагмографія на ротаційному кріслі стандартна</t>
  </si>
  <si>
    <t>Калорична проба (Прилад №3 + іригатор)</t>
  </si>
  <si>
    <t>Галотерапія</t>
  </si>
  <si>
    <t>ІН'ЄКЦІЇ</t>
  </si>
  <si>
    <r>
      <t>Ін</t>
    </r>
    <r>
      <rPr>
        <b/>
        <sz val="14"/>
        <color theme="1"/>
        <rFont val="Times New Roman"/>
        <family val="1"/>
        <charset val="204"/>
      </rPr>
      <t>'</t>
    </r>
    <r>
      <rPr>
        <b/>
        <i/>
        <sz val="14"/>
        <color theme="1"/>
        <rFont val="Times New Roman"/>
        <family val="1"/>
        <charset val="204"/>
      </rPr>
      <t>єкція внутрішньом</t>
    </r>
    <r>
      <rPr>
        <b/>
        <sz val="14"/>
        <color theme="1"/>
        <rFont val="Times New Roman"/>
        <family val="1"/>
        <charset val="204"/>
      </rPr>
      <t>'</t>
    </r>
    <r>
      <rPr>
        <b/>
        <i/>
        <sz val="14"/>
        <color theme="1"/>
        <rFont val="Times New Roman"/>
        <family val="1"/>
        <charset val="204"/>
      </rPr>
      <t>язова                                                                 (без вартості медикаментів)</t>
    </r>
  </si>
  <si>
    <r>
      <t>Ін</t>
    </r>
    <r>
      <rPr>
        <b/>
        <sz val="14"/>
        <color theme="1"/>
        <rFont val="Times New Roman"/>
        <family val="1"/>
        <charset val="204"/>
      </rPr>
      <t>'</t>
    </r>
    <r>
      <rPr>
        <b/>
        <i/>
        <sz val="14"/>
        <color theme="1"/>
        <rFont val="Times New Roman"/>
        <family val="1"/>
        <charset val="204"/>
      </rPr>
      <t>єкція внутрішньовенна                                                                                      (без вартості медикаментів)</t>
    </r>
  </si>
  <si>
    <r>
      <t>Ін</t>
    </r>
    <r>
      <rPr>
        <b/>
        <sz val="14"/>
        <color theme="1"/>
        <rFont val="Times New Roman"/>
        <family val="1"/>
        <charset val="204"/>
      </rPr>
      <t>'</t>
    </r>
    <r>
      <rPr>
        <b/>
        <i/>
        <sz val="14"/>
        <color theme="1"/>
        <rFont val="Times New Roman"/>
        <family val="1"/>
        <charset val="204"/>
      </rPr>
      <t>єкція внутрішньовенна крапельна                                                                     (без вартості медикаментів)</t>
    </r>
  </si>
  <si>
    <t>УЛЬТРАЗВУКОВА   ДІАГНОСТИКА</t>
  </si>
  <si>
    <t>УЗД щитовидної залози</t>
  </si>
  <si>
    <t>УЗД молочної залози</t>
  </si>
  <si>
    <t>одиниця</t>
  </si>
  <si>
    <t>УЗД органів черевної порожнини комплексне (печінка, жовчний міхур, підшлункова залоза, селезінка, нирки)</t>
  </si>
  <si>
    <t>УЗД суглоба</t>
  </si>
  <si>
    <t>УЗД серця (ехокардіографія)</t>
  </si>
  <si>
    <t>Доплерографія судин шиї</t>
  </si>
  <si>
    <t>Доплерографія судин нижніх кінцівок</t>
  </si>
  <si>
    <t>Ціна без 
ПДВ, грн</t>
  </si>
  <si>
    <t>Ціна, з урахуванням 
ПДВ, грн</t>
  </si>
  <si>
    <t>Заняття на тредмілі</t>
  </si>
  <si>
    <t>Консультація  терапевта, лікаря спеціаліста або наукового консультанта</t>
  </si>
  <si>
    <t>1 сеанс  30 хвилин        максимум</t>
  </si>
  <si>
    <t>Гірудотерапія</t>
  </si>
  <si>
    <t>Ванна йодо - бромна</t>
  </si>
  <si>
    <t>Ванна бішофітна</t>
  </si>
  <si>
    <t>Кінезіотейпування: - область спини</t>
  </si>
  <si>
    <t>Скандинавська ходьба: - групове заняття з інструктором</t>
  </si>
  <si>
    <r>
      <t xml:space="preserve">-         </t>
    </r>
    <r>
      <rPr>
        <b/>
        <i/>
        <sz val="14"/>
        <rFont val="Times New Roman"/>
        <family val="1"/>
        <charset val="204"/>
      </rPr>
      <t>область суглоба</t>
    </r>
  </si>
  <si>
    <r>
      <t xml:space="preserve">-         </t>
    </r>
    <r>
      <rPr>
        <b/>
        <i/>
        <sz val="14"/>
        <rFont val="Times New Roman"/>
        <family val="1"/>
        <charset val="204"/>
      </rPr>
      <t>область кінцівки</t>
    </r>
  </si>
  <si>
    <r>
      <t xml:space="preserve">-         </t>
    </r>
    <r>
      <rPr>
        <b/>
        <i/>
        <sz val="14"/>
        <rFont val="Times New Roman"/>
        <family val="1"/>
        <charset val="204"/>
      </rPr>
      <t>індивідуальне заняття з інструктором</t>
    </r>
  </si>
  <si>
    <t>Лікувальне плавання у басейні однієї особи ( тривалість1 година)</t>
  </si>
  <si>
    <t>Ціна, $</t>
  </si>
  <si>
    <t>УЗД органів малого тазу:        -  через черевну стінку</t>
  </si>
  <si>
    <t xml:space="preserve">Курс НБУ 31.10.16 </t>
  </si>
  <si>
    <t>Розмір преміювання, без ПДВ: лікарі, менеджери - 10% (направив), спеціаліст - 20% (відпустив)</t>
  </si>
  <si>
    <t>Розмір преміювання, без ПДВ: лікарі, менеджери - 2,5% (направив), спеціаліст - 2,5% (відпустив)</t>
  </si>
  <si>
    <t>Електродіагностика (апарат Фізис)</t>
  </si>
  <si>
    <t>Ультразвукова терапія</t>
  </si>
  <si>
    <t>Без преміювання</t>
  </si>
  <si>
    <t>Аплікації із фангопарафіну (1 ділянка, тривалість 20хв)</t>
  </si>
  <si>
    <t>Амбулаторні
 хворі*</t>
  </si>
  <si>
    <t>Декомпресійна тракція на апараті Triton Tractson:  - хребта</t>
  </si>
  <si>
    <t xml:space="preserve">Навантажувально метаболічне дослідження </t>
  </si>
  <si>
    <t>Фармакопунктура по біологічно активних точках</t>
  </si>
  <si>
    <t>Краніосакральна терапія</t>
  </si>
  <si>
    <t>Електроміостимуляція на апараті "Тренар-01" ( 1 канал )</t>
  </si>
  <si>
    <t>Спірографічне дослідження</t>
  </si>
  <si>
    <t>Електроміостимуляція на апараті "Chattanooga Wpro" ( 1 канал ): - первинна</t>
  </si>
  <si>
    <t xml:space="preserve">           - вторинна</t>
  </si>
  <si>
    <t xml:space="preserve">          - вторинна</t>
  </si>
  <si>
    <t>Електростимуляція м'язів тазового дна на апараті "Intelect Advanced Combo":                                                            - первинна</t>
  </si>
  <si>
    <t>Розмір преміювання, без ПДВ: лікарі, менеджери - 10% (направив), лікар 10% (відпустив), медсестра - 5%  (відпустив)</t>
  </si>
  <si>
    <t>Кардіопульмональний навантажувальний тест</t>
  </si>
  <si>
    <t>Ультрафонофорез</t>
  </si>
  <si>
    <t>КУФ</t>
  </si>
  <si>
    <t xml:space="preserve">Душ віяловий </t>
  </si>
  <si>
    <t>УВЧ</t>
  </si>
  <si>
    <t xml:space="preserve">Ціна, з урахуванням
ПДВ, грн </t>
  </si>
  <si>
    <t xml:space="preserve">Перев'язка </t>
  </si>
  <si>
    <t>2019 рік</t>
  </si>
  <si>
    <t xml:space="preserve">на  медичні  послуги для відпочиваючих та амбулаторних хворих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</si>
</sst>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top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0" fillId="3" borderId="6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vertical="center" wrapText="1" indent="3"/>
    </xf>
    <xf numFmtId="0" fontId="14" fillId="0" borderId="4" xfId="0" applyFont="1" applyBorder="1" applyAlignment="1">
      <alignment horizontal="left" vertical="center" wrapText="1" indent="3"/>
    </xf>
    <xf numFmtId="0" fontId="0" fillId="0" borderId="0" xfId="0" applyBorder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7" fillId="0" borderId="0" xfId="0" applyFont="1"/>
    <xf numFmtId="0" fontId="11" fillId="3" borderId="6" xfId="0" applyFont="1" applyFill="1" applyBorder="1" applyAlignment="1">
      <alignment horizontal="left" vertical="top" wrapText="1"/>
    </xf>
    <xf numFmtId="0" fontId="10" fillId="0" borderId="6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5" borderId="0" xfId="0" applyFill="1"/>
    <xf numFmtId="2" fontId="9" fillId="5" borderId="17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left" vertical="top" wrapText="1"/>
    </xf>
    <xf numFmtId="1" fontId="9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/>
    </xf>
    <xf numFmtId="1" fontId="9" fillId="3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view="pageBreakPreview" zoomScale="70" zoomScaleNormal="90" zoomScaleSheetLayoutView="70" workbookViewId="0">
      <selection activeCell="B7" sqref="B7:D7"/>
    </sheetView>
  </sheetViews>
  <sheetFormatPr defaultRowHeight="18.75" x14ac:dyDescent="0.25"/>
  <cols>
    <col min="1" max="1" width="9.7109375" customWidth="1"/>
    <col min="2" max="2" width="121.7109375" customWidth="1"/>
    <col min="3" max="3" width="33.5703125" style="16" customWidth="1"/>
    <col min="4" max="4" width="23.7109375" customWidth="1"/>
    <col min="5" max="5" width="23.42578125" customWidth="1"/>
    <col min="6" max="6" width="18.85546875" style="31" hidden="1" customWidth="1"/>
  </cols>
  <sheetData>
    <row r="1" spans="1:7" x14ac:dyDescent="0.25">
      <c r="A1" s="1"/>
      <c r="B1" s="87"/>
      <c r="C1" s="87"/>
      <c r="D1" s="88"/>
      <c r="E1" s="88"/>
    </row>
    <row r="2" spans="1:7" ht="19.5" customHeight="1" x14ac:dyDescent="0.25">
      <c r="A2" s="2"/>
      <c r="B2" s="89"/>
      <c r="C2" s="89"/>
      <c r="D2" s="89"/>
      <c r="E2" s="89"/>
      <c r="F2" s="32"/>
    </row>
    <row r="3" spans="1:7" ht="22.5" x14ac:dyDescent="0.25">
      <c r="A3" s="77"/>
      <c r="B3" s="78"/>
      <c r="C3" s="78"/>
      <c r="D3" s="78"/>
      <c r="E3" s="77"/>
      <c r="F3" s="85"/>
    </row>
    <row r="4" spans="1:7" ht="22.5" customHeight="1" x14ac:dyDescent="0.25">
      <c r="A4" s="77"/>
      <c r="B4" s="78" t="s">
        <v>0</v>
      </c>
      <c r="C4" s="78"/>
      <c r="D4" s="78"/>
      <c r="E4" s="77"/>
      <c r="F4" s="85"/>
    </row>
    <row r="5" spans="1:7" ht="20.25" customHeight="1" x14ac:dyDescent="0.25">
      <c r="A5" s="79"/>
      <c r="B5" s="90" t="s">
        <v>137</v>
      </c>
      <c r="C5" s="90"/>
      <c r="D5" s="90"/>
      <c r="E5" s="79"/>
      <c r="F5" s="86" t="s">
        <v>110</v>
      </c>
    </row>
    <row r="6" spans="1:7" ht="20.25" customHeight="1" x14ac:dyDescent="0.25">
      <c r="A6" s="79"/>
      <c r="B6" s="90" t="s">
        <v>1</v>
      </c>
      <c r="C6" s="90"/>
      <c r="D6" s="90"/>
      <c r="E6" s="79"/>
      <c r="F6" s="86"/>
    </row>
    <row r="7" spans="1:7" ht="20.25" customHeight="1" x14ac:dyDescent="0.25">
      <c r="A7" s="79"/>
      <c r="B7" s="91" t="s">
        <v>136</v>
      </c>
      <c r="C7" s="91"/>
      <c r="D7" s="91"/>
      <c r="E7" s="79"/>
      <c r="F7" s="86"/>
    </row>
    <row r="8" spans="1:7" ht="19.5" thickBot="1" x14ac:dyDescent="0.3">
      <c r="A8" s="33"/>
      <c r="B8" s="126"/>
      <c r="C8" s="126"/>
      <c r="D8" s="126"/>
      <c r="E8" s="33"/>
      <c r="F8" s="32"/>
    </row>
    <row r="9" spans="1:7" ht="18.75" customHeight="1" x14ac:dyDescent="0.25">
      <c r="A9" s="80" t="s">
        <v>2</v>
      </c>
      <c r="B9" s="127" t="s">
        <v>3</v>
      </c>
      <c r="C9" s="130" t="s">
        <v>5</v>
      </c>
      <c r="D9" s="130" t="s">
        <v>4</v>
      </c>
      <c r="E9" s="83" t="s">
        <v>117</v>
      </c>
      <c r="F9" s="122" t="s">
        <v>4</v>
      </c>
    </row>
    <row r="10" spans="1:7" ht="21.75" customHeight="1" thickBot="1" x14ac:dyDescent="0.3">
      <c r="A10" s="81"/>
      <c r="B10" s="128"/>
      <c r="C10" s="132"/>
      <c r="D10" s="131"/>
      <c r="E10" s="84"/>
      <c r="F10" s="123"/>
    </row>
    <row r="11" spans="1:7" ht="37.5" customHeight="1" x14ac:dyDescent="0.25">
      <c r="A11" s="81"/>
      <c r="B11" s="128"/>
      <c r="C11" s="132"/>
      <c r="D11" s="83" t="s">
        <v>95</v>
      </c>
      <c r="E11" s="99" t="s">
        <v>134</v>
      </c>
      <c r="F11" s="124" t="s">
        <v>108</v>
      </c>
      <c r="G11" s="30"/>
    </row>
    <row r="12" spans="1:7" ht="40.5" customHeight="1" thickBot="1" x14ac:dyDescent="0.3">
      <c r="A12" s="82"/>
      <c r="B12" s="129"/>
      <c r="C12" s="133"/>
      <c r="D12" s="84"/>
      <c r="E12" s="101"/>
      <c r="F12" s="125"/>
    </row>
    <row r="13" spans="1:7" ht="33" customHeight="1" thickBot="1" x14ac:dyDescent="0.3">
      <c r="A13" s="74" t="s">
        <v>111</v>
      </c>
      <c r="B13" s="75"/>
      <c r="C13" s="75"/>
      <c r="D13" s="75"/>
      <c r="E13" s="76"/>
      <c r="F13" s="34"/>
    </row>
    <row r="14" spans="1:7" ht="36.75" customHeight="1" thickBot="1" x14ac:dyDescent="0.3">
      <c r="A14" s="3"/>
      <c r="B14" s="104" t="s">
        <v>6</v>
      </c>
      <c r="C14" s="105"/>
      <c r="D14" s="105"/>
      <c r="E14" s="106"/>
      <c r="F14" s="62"/>
    </row>
    <row r="15" spans="1:7" ht="24" customHeight="1" thickBot="1" x14ac:dyDescent="0.3">
      <c r="A15" s="20">
        <v>102</v>
      </c>
      <c r="B15" s="4" t="s">
        <v>9</v>
      </c>
      <c r="C15" s="48" t="s">
        <v>10</v>
      </c>
      <c r="D15" s="59">
        <v>70</v>
      </c>
      <c r="E15" s="61">
        <v>90</v>
      </c>
      <c r="F15" s="63" t="e">
        <f>D15/#REF!</f>
        <v>#REF!</v>
      </c>
    </row>
    <row r="16" spans="1:7" ht="24" customHeight="1" thickBot="1" x14ac:dyDescent="0.3">
      <c r="A16" s="20">
        <v>103</v>
      </c>
      <c r="B16" s="4" t="s">
        <v>11</v>
      </c>
      <c r="C16" s="48" t="s">
        <v>10</v>
      </c>
      <c r="D16" s="59">
        <v>100</v>
      </c>
      <c r="E16" s="61">
        <v>130</v>
      </c>
      <c r="F16" s="63" t="e">
        <f>D16/#REF!</f>
        <v>#REF!</v>
      </c>
    </row>
    <row r="17" spans="1:6" ht="24" customHeight="1" thickBot="1" x14ac:dyDescent="0.3">
      <c r="A17" s="20">
        <v>104</v>
      </c>
      <c r="B17" s="4" t="s">
        <v>13</v>
      </c>
      <c r="C17" s="48" t="s">
        <v>10</v>
      </c>
      <c r="D17" s="59">
        <v>120</v>
      </c>
      <c r="E17" s="61">
        <v>160</v>
      </c>
      <c r="F17" s="63" t="e">
        <f>D17/#REF!</f>
        <v>#REF!</v>
      </c>
    </row>
    <row r="18" spans="1:6" ht="24" customHeight="1" thickBot="1" x14ac:dyDescent="0.3">
      <c r="A18" s="20">
        <v>105</v>
      </c>
      <c r="B18" s="4" t="s">
        <v>14</v>
      </c>
      <c r="C18" s="48" t="s">
        <v>10</v>
      </c>
      <c r="D18" s="59">
        <v>100</v>
      </c>
      <c r="E18" s="61">
        <v>130</v>
      </c>
      <c r="F18" s="63" t="e">
        <f>D18/#REF!</f>
        <v>#REF!</v>
      </c>
    </row>
    <row r="19" spans="1:6" ht="24" customHeight="1" thickBot="1" x14ac:dyDescent="0.3">
      <c r="A19" s="20">
        <v>106</v>
      </c>
      <c r="B19" s="4" t="s">
        <v>15</v>
      </c>
      <c r="C19" s="48" t="s">
        <v>10</v>
      </c>
      <c r="D19" s="59">
        <v>100</v>
      </c>
      <c r="E19" s="61">
        <v>130</v>
      </c>
      <c r="F19" s="63" t="e">
        <f>D19/#REF!</f>
        <v>#REF!</v>
      </c>
    </row>
    <row r="20" spans="1:6" ht="24" customHeight="1" thickBot="1" x14ac:dyDescent="0.3">
      <c r="A20" s="20">
        <v>107</v>
      </c>
      <c r="B20" s="4" t="s">
        <v>16</v>
      </c>
      <c r="C20" s="48" t="s">
        <v>10</v>
      </c>
      <c r="D20" s="59">
        <v>250</v>
      </c>
      <c r="E20" s="61">
        <v>325</v>
      </c>
      <c r="F20" s="63" t="e">
        <f>D20/#REF!</f>
        <v>#REF!</v>
      </c>
    </row>
    <row r="21" spans="1:6" ht="24" customHeight="1" thickBot="1" x14ac:dyDescent="0.3">
      <c r="A21" s="20">
        <v>108</v>
      </c>
      <c r="B21" s="4" t="s">
        <v>17</v>
      </c>
      <c r="C21" s="48" t="s">
        <v>10</v>
      </c>
      <c r="D21" s="59">
        <v>90</v>
      </c>
      <c r="E21" s="61">
        <v>120</v>
      </c>
      <c r="F21" s="63" t="e">
        <f>D21/#REF!</f>
        <v>#REF!</v>
      </c>
    </row>
    <row r="22" spans="1:6" ht="24" customHeight="1" thickBot="1" x14ac:dyDescent="0.3">
      <c r="A22" s="22">
        <v>109</v>
      </c>
      <c r="B22" s="4" t="s">
        <v>7</v>
      </c>
      <c r="C22" s="48" t="s">
        <v>8</v>
      </c>
      <c r="D22" s="59">
        <v>50</v>
      </c>
      <c r="E22" s="61">
        <v>65</v>
      </c>
      <c r="F22" s="63" t="e">
        <f>D22/#REF!</f>
        <v>#REF!</v>
      </c>
    </row>
    <row r="23" spans="1:6" ht="24" customHeight="1" thickBot="1" x14ac:dyDescent="0.3">
      <c r="A23" s="15">
        <v>110</v>
      </c>
      <c r="B23" s="4" t="s">
        <v>12</v>
      </c>
      <c r="C23" s="48" t="s">
        <v>10</v>
      </c>
      <c r="D23" s="59">
        <v>100</v>
      </c>
      <c r="E23" s="61">
        <v>130</v>
      </c>
      <c r="F23" s="63" t="e">
        <f>D23/#REF!</f>
        <v>#REF!</v>
      </c>
    </row>
    <row r="24" spans="1:6" ht="15" customHeight="1" x14ac:dyDescent="0.25">
      <c r="A24" s="94"/>
      <c r="B24" s="94"/>
      <c r="C24" s="97"/>
      <c r="D24" s="97" t="s">
        <v>94</v>
      </c>
      <c r="E24" s="99" t="s">
        <v>94</v>
      </c>
      <c r="F24" s="92" t="s">
        <v>108</v>
      </c>
    </row>
    <row r="25" spans="1:6" ht="18.75" customHeight="1" x14ac:dyDescent="0.25">
      <c r="A25" s="95"/>
      <c r="B25" s="95"/>
      <c r="C25" s="98"/>
      <c r="D25" s="102"/>
      <c r="E25" s="100"/>
      <c r="F25" s="93"/>
    </row>
    <row r="26" spans="1:6" ht="15.75" customHeight="1" thickBot="1" x14ac:dyDescent="0.3">
      <c r="A26" s="96"/>
      <c r="B26" s="96"/>
      <c r="C26" s="74"/>
      <c r="D26" s="103"/>
      <c r="E26" s="101"/>
      <c r="F26" s="76"/>
    </row>
    <row r="27" spans="1:6" ht="24" customHeight="1" thickBot="1" x14ac:dyDescent="0.3">
      <c r="A27" s="22">
        <v>101</v>
      </c>
      <c r="B27" s="12" t="s">
        <v>97</v>
      </c>
      <c r="C27" s="10" t="s">
        <v>18</v>
      </c>
      <c r="D27" s="61">
        <v>250</v>
      </c>
      <c r="E27" s="61">
        <v>325</v>
      </c>
      <c r="F27" s="63" t="e">
        <f>D27/#REF!</f>
        <v>#REF!</v>
      </c>
    </row>
    <row r="28" spans="1:6" ht="24" customHeight="1" thickBot="1" x14ac:dyDescent="0.3">
      <c r="A28" s="20">
        <v>111</v>
      </c>
      <c r="B28" s="4" t="s">
        <v>43</v>
      </c>
      <c r="C28" s="48" t="s">
        <v>44</v>
      </c>
      <c r="D28" s="59">
        <v>50</v>
      </c>
      <c r="E28" s="61">
        <v>65</v>
      </c>
      <c r="F28" s="63" t="e">
        <f>D28/#REF!</f>
        <v>#REF!</v>
      </c>
    </row>
    <row r="29" spans="1:6" ht="24" customHeight="1" thickBot="1" x14ac:dyDescent="0.3">
      <c r="A29" s="22">
        <v>112</v>
      </c>
      <c r="B29" s="11" t="s">
        <v>45</v>
      </c>
      <c r="C29" s="48" t="s">
        <v>44</v>
      </c>
      <c r="D29" s="59">
        <v>100</v>
      </c>
      <c r="E29" s="61">
        <v>130</v>
      </c>
      <c r="F29" s="63" t="e">
        <f>D29/#REF!</f>
        <v>#REF!</v>
      </c>
    </row>
    <row r="30" spans="1:6" ht="24" customHeight="1" thickBot="1" x14ac:dyDescent="0.3">
      <c r="A30" s="20">
        <v>113</v>
      </c>
      <c r="B30" s="4" t="s">
        <v>24</v>
      </c>
      <c r="C30" s="48" t="s">
        <v>10</v>
      </c>
      <c r="D30" s="59">
        <v>40</v>
      </c>
      <c r="E30" s="61">
        <v>50</v>
      </c>
      <c r="F30" s="63" t="e">
        <f>D30/#REF!</f>
        <v>#REF!</v>
      </c>
    </row>
    <row r="31" spans="1:6" ht="24" customHeight="1" thickBot="1" x14ac:dyDescent="0.3">
      <c r="A31" s="5">
        <v>114</v>
      </c>
      <c r="B31" s="6" t="s">
        <v>25</v>
      </c>
      <c r="C31" s="8" t="s">
        <v>10</v>
      </c>
      <c r="D31" s="59">
        <v>40</v>
      </c>
      <c r="E31" s="61">
        <v>50</v>
      </c>
      <c r="F31" s="63" t="e">
        <f>D31/#REF!</f>
        <v>#REF!</v>
      </c>
    </row>
    <row r="32" spans="1:6" ht="24" customHeight="1" thickBot="1" x14ac:dyDescent="0.3">
      <c r="A32" s="5">
        <v>115</v>
      </c>
      <c r="B32" s="6" t="s">
        <v>26</v>
      </c>
      <c r="C32" s="8" t="s">
        <v>10</v>
      </c>
      <c r="D32" s="59">
        <v>100</v>
      </c>
      <c r="E32" s="61">
        <v>130</v>
      </c>
      <c r="F32" s="63" t="e">
        <f>D32/#REF!</f>
        <v>#REF!</v>
      </c>
    </row>
    <row r="33" spans="1:6" ht="24" customHeight="1" thickBot="1" x14ac:dyDescent="0.3">
      <c r="A33" s="5">
        <v>116</v>
      </c>
      <c r="B33" s="6" t="s">
        <v>27</v>
      </c>
      <c r="C33" s="8" t="s">
        <v>10</v>
      </c>
      <c r="D33" s="59">
        <v>50</v>
      </c>
      <c r="E33" s="61">
        <f t="shared" ref="E33" si="0">D33*1.3</f>
        <v>65</v>
      </c>
      <c r="F33" s="63" t="e">
        <f>D33/#REF!</f>
        <v>#REF!</v>
      </c>
    </row>
    <row r="34" spans="1:6" ht="24" customHeight="1" thickBot="1" x14ac:dyDescent="0.3">
      <c r="A34" s="5">
        <v>117</v>
      </c>
      <c r="B34" s="6" t="s">
        <v>101</v>
      </c>
      <c r="C34" s="8" t="s">
        <v>10</v>
      </c>
      <c r="D34" s="59">
        <v>70</v>
      </c>
      <c r="E34" s="61">
        <v>90</v>
      </c>
      <c r="F34" s="63" t="e">
        <f>D34/#REF!</f>
        <v>#REF!</v>
      </c>
    </row>
    <row r="35" spans="1:6" ht="24" customHeight="1" thickBot="1" x14ac:dyDescent="0.3">
      <c r="A35" s="5">
        <v>118</v>
      </c>
      <c r="B35" s="6" t="s">
        <v>28</v>
      </c>
      <c r="C35" s="8" t="s">
        <v>10</v>
      </c>
      <c r="D35" s="59">
        <v>70</v>
      </c>
      <c r="E35" s="61">
        <v>90</v>
      </c>
      <c r="F35" s="63" t="e">
        <f>D35/#REF!</f>
        <v>#REF!</v>
      </c>
    </row>
    <row r="36" spans="1:6" ht="24" customHeight="1" thickBot="1" x14ac:dyDescent="0.3">
      <c r="A36" s="13">
        <v>119</v>
      </c>
      <c r="B36" s="4" t="s">
        <v>66</v>
      </c>
      <c r="C36" s="48" t="s">
        <v>10</v>
      </c>
      <c r="D36" s="59">
        <v>100</v>
      </c>
      <c r="E36" s="61">
        <v>130</v>
      </c>
      <c r="F36" s="63" t="e">
        <f>D36/#REF!</f>
        <v>#REF!</v>
      </c>
    </row>
    <row r="37" spans="1:6" ht="24" customHeight="1" thickBot="1" x14ac:dyDescent="0.3">
      <c r="A37" s="20">
        <v>121</v>
      </c>
      <c r="B37" s="4" t="s">
        <v>29</v>
      </c>
      <c r="C37" s="48" t="s">
        <v>10</v>
      </c>
      <c r="D37" s="59">
        <v>70</v>
      </c>
      <c r="E37" s="61">
        <v>90</v>
      </c>
      <c r="F37" s="63" t="e">
        <f>D37/#REF!</f>
        <v>#REF!</v>
      </c>
    </row>
    <row r="38" spans="1:6" ht="24" customHeight="1" thickBot="1" x14ac:dyDescent="0.3">
      <c r="A38" s="20">
        <v>122</v>
      </c>
      <c r="B38" s="4" t="s">
        <v>30</v>
      </c>
      <c r="C38" s="48" t="s">
        <v>10</v>
      </c>
      <c r="D38" s="59">
        <v>60</v>
      </c>
      <c r="E38" s="61">
        <v>80</v>
      </c>
      <c r="F38" s="63" t="e">
        <f>D38/#REF!</f>
        <v>#REF!</v>
      </c>
    </row>
    <row r="39" spans="1:6" ht="24" customHeight="1" thickBot="1" x14ac:dyDescent="0.3">
      <c r="A39" s="20">
        <v>123</v>
      </c>
      <c r="B39" s="4" t="s">
        <v>31</v>
      </c>
      <c r="C39" s="48" t="s">
        <v>10</v>
      </c>
      <c r="D39" s="59">
        <v>60</v>
      </c>
      <c r="E39" s="61">
        <v>80</v>
      </c>
      <c r="F39" s="63" t="e">
        <f>D39/#REF!</f>
        <v>#REF!</v>
      </c>
    </row>
    <row r="40" spans="1:6" ht="24" customHeight="1" thickBot="1" x14ac:dyDescent="0.3">
      <c r="A40" s="20">
        <v>124</v>
      </c>
      <c r="B40" s="4" t="s">
        <v>32</v>
      </c>
      <c r="C40" s="48" t="s">
        <v>10</v>
      </c>
      <c r="D40" s="59">
        <v>60</v>
      </c>
      <c r="E40" s="61">
        <v>80</v>
      </c>
      <c r="F40" s="63" t="e">
        <f>D40/#REF!</f>
        <v>#REF!</v>
      </c>
    </row>
    <row r="41" spans="1:6" ht="24" customHeight="1" thickBot="1" x14ac:dyDescent="0.4">
      <c r="A41" s="22">
        <v>125</v>
      </c>
      <c r="B41" s="42" t="s">
        <v>116</v>
      </c>
      <c r="C41" s="56" t="s">
        <v>33</v>
      </c>
      <c r="D41" s="38">
        <v>80</v>
      </c>
      <c r="E41" s="38">
        <v>100</v>
      </c>
      <c r="F41" s="63" t="e">
        <f>D41/#REF!</f>
        <v>#REF!</v>
      </c>
    </row>
    <row r="42" spans="1:6" ht="24" customHeight="1" thickBot="1" x14ac:dyDescent="0.4">
      <c r="A42" s="43">
        <v>126</v>
      </c>
      <c r="B42" s="41" t="s">
        <v>34</v>
      </c>
      <c r="C42" s="48" t="s">
        <v>10</v>
      </c>
      <c r="D42" s="59">
        <v>50</v>
      </c>
      <c r="E42" s="61">
        <v>65</v>
      </c>
      <c r="F42" s="64" t="e">
        <f>D42/#REF!</f>
        <v>#REF!</v>
      </c>
    </row>
    <row r="43" spans="1:6" ht="24" customHeight="1" thickBot="1" x14ac:dyDescent="0.3">
      <c r="A43" s="20">
        <v>127</v>
      </c>
      <c r="B43" s="4" t="s">
        <v>35</v>
      </c>
      <c r="C43" s="48" t="s">
        <v>10</v>
      </c>
      <c r="D43" s="59">
        <v>50</v>
      </c>
      <c r="E43" s="61">
        <v>65</v>
      </c>
      <c r="F43" s="64" t="e">
        <f>D43/#REF!</f>
        <v>#REF!</v>
      </c>
    </row>
    <row r="44" spans="1:6" ht="24" customHeight="1" thickBot="1" x14ac:dyDescent="0.3">
      <c r="A44" s="20">
        <v>128</v>
      </c>
      <c r="B44" s="4" t="s">
        <v>36</v>
      </c>
      <c r="C44" s="48" t="s">
        <v>10</v>
      </c>
      <c r="D44" s="59">
        <v>50</v>
      </c>
      <c r="E44" s="61">
        <v>65</v>
      </c>
      <c r="F44" s="64" t="e">
        <f>D44/#REF!</f>
        <v>#REF!</v>
      </c>
    </row>
    <row r="45" spans="1:6" ht="24" customHeight="1" thickBot="1" x14ac:dyDescent="0.3">
      <c r="A45" s="20">
        <v>129</v>
      </c>
      <c r="B45" s="4" t="s">
        <v>37</v>
      </c>
      <c r="C45" s="48" t="s">
        <v>33</v>
      </c>
      <c r="D45" s="59">
        <v>120</v>
      </c>
      <c r="E45" s="61">
        <v>160</v>
      </c>
      <c r="F45" s="64" t="e">
        <f>D45/#REF!</f>
        <v>#REF!</v>
      </c>
    </row>
    <row r="46" spans="1:6" ht="24" customHeight="1" thickBot="1" x14ac:dyDescent="0.3">
      <c r="A46" s="20">
        <v>130</v>
      </c>
      <c r="B46" s="4" t="s">
        <v>38</v>
      </c>
      <c r="C46" s="48" t="s">
        <v>10</v>
      </c>
      <c r="D46" s="59">
        <v>50</v>
      </c>
      <c r="E46" s="61">
        <v>65</v>
      </c>
      <c r="F46" s="64" t="e">
        <f>D46/#REF!</f>
        <v>#REF!</v>
      </c>
    </row>
    <row r="47" spans="1:6" ht="24" customHeight="1" thickBot="1" x14ac:dyDescent="0.3">
      <c r="A47" s="20">
        <v>131</v>
      </c>
      <c r="B47" s="4" t="s">
        <v>39</v>
      </c>
      <c r="C47" s="48" t="s">
        <v>33</v>
      </c>
      <c r="D47" s="59">
        <v>150</v>
      </c>
      <c r="E47" s="61">
        <v>195</v>
      </c>
      <c r="F47" s="64" t="e">
        <f>D47/#REF!</f>
        <v>#REF!</v>
      </c>
    </row>
    <row r="48" spans="1:6" ht="24" customHeight="1" thickBot="1" x14ac:dyDescent="0.3">
      <c r="A48" s="20">
        <v>132</v>
      </c>
      <c r="B48" s="4" t="s">
        <v>40</v>
      </c>
      <c r="C48" s="48" t="s">
        <v>10</v>
      </c>
      <c r="D48" s="59">
        <v>300</v>
      </c>
      <c r="E48" s="61">
        <v>390</v>
      </c>
      <c r="F48" s="64" t="e">
        <f>D48/#REF!</f>
        <v>#REF!</v>
      </c>
    </row>
    <row r="49" spans="1:6" ht="24" customHeight="1" thickBot="1" x14ac:dyDescent="0.3">
      <c r="A49" s="22">
        <v>134</v>
      </c>
      <c r="B49" s="7" t="s">
        <v>46</v>
      </c>
      <c r="C49" s="48" t="s">
        <v>10</v>
      </c>
      <c r="D49" s="59">
        <v>50</v>
      </c>
      <c r="E49" s="61">
        <v>65</v>
      </c>
      <c r="F49" s="64" t="e">
        <f>D49/#REF!</f>
        <v>#REF!</v>
      </c>
    </row>
    <row r="50" spans="1:6" ht="24" customHeight="1" thickBot="1" x14ac:dyDescent="0.3">
      <c r="A50" s="20">
        <v>136</v>
      </c>
      <c r="B50" s="4" t="s">
        <v>49</v>
      </c>
      <c r="C50" s="48" t="s">
        <v>10</v>
      </c>
      <c r="D50" s="59">
        <v>60</v>
      </c>
      <c r="E50" s="61">
        <v>80</v>
      </c>
      <c r="F50" s="64" t="e">
        <f>D50/#REF!</f>
        <v>#REF!</v>
      </c>
    </row>
    <row r="51" spans="1:6" ht="24" customHeight="1" thickBot="1" x14ac:dyDescent="0.3">
      <c r="A51" s="22">
        <v>137</v>
      </c>
      <c r="B51" s="58" t="s">
        <v>99</v>
      </c>
      <c r="C51" s="56" t="s">
        <v>10</v>
      </c>
      <c r="D51" s="38">
        <v>350</v>
      </c>
      <c r="E51" s="61">
        <v>455</v>
      </c>
      <c r="F51" s="64" t="e">
        <f>D51/#REF!</f>
        <v>#REF!</v>
      </c>
    </row>
    <row r="52" spans="1:6" ht="24" customHeight="1" thickBot="1" x14ac:dyDescent="0.3">
      <c r="A52" s="20">
        <v>138</v>
      </c>
      <c r="B52" s="11" t="s">
        <v>100</v>
      </c>
      <c r="C52" s="48" t="s">
        <v>10</v>
      </c>
      <c r="D52" s="59">
        <v>70</v>
      </c>
      <c r="E52" s="61">
        <v>90</v>
      </c>
      <c r="F52" s="64"/>
    </row>
    <row r="53" spans="1:6" ht="24" customHeight="1" thickBot="1" x14ac:dyDescent="0.3">
      <c r="A53" s="25">
        <v>139</v>
      </c>
      <c r="B53" s="19" t="s">
        <v>102</v>
      </c>
      <c r="C53" s="26" t="s">
        <v>10</v>
      </c>
      <c r="D53" s="47">
        <v>100</v>
      </c>
      <c r="E53" s="61">
        <v>130</v>
      </c>
      <c r="F53" s="64" t="e">
        <f>D53/#REF!</f>
        <v>#REF!</v>
      </c>
    </row>
    <row r="54" spans="1:6" ht="24" customHeight="1" thickBot="1" x14ac:dyDescent="0.3">
      <c r="A54" s="25">
        <v>140</v>
      </c>
      <c r="B54" s="28" t="s">
        <v>104</v>
      </c>
      <c r="C54" s="26" t="s">
        <v>10</v>
      </c>
      <c r="D54" s="47">
        <v>60</v>
      </c>
      <c r="E54" s="61">
        <v>80</v>
      </c>
      <c r="F54" s="64" t="e">
        <f>D54/#REF!</f>
        <v>#REF!</v>
      </c>
    </row>
    <row r="55" spans="1:6" ht="24" customHeight="1" thickBot="1" x14ac:dyDescent="0.3">
      <c r="A55" s="25">
        <v>141</v>
      </c>
      <c r="B55" s="29" t="s">
        <v>105</v>
      </c>
      <c r="C55" s="26" t="s">
        <v>10</v>
      </c>
      <c r="D55" s="47">
        <v>80</v>
      </c>
      <c r="E55" s="61">
        <v>100</v>
      </c>
      <c r="F55" s="64" t="e">
        <f>D55/#REF!</f>
        <v>#REF!</v>
      </c>
    </row>
    <row r="56" spans="1:6" ht="24" customHeight="1" thickBot="1" x14ac:dyDescent="0.3">
      <c r="A56" s="25">
        <v>142</v>
      </c>
      <c r="B56" s="17" t="s">
        <v>103</v>
      </c>
      <c r="C56" s="26" t="s">
        <v>10</v>
      </c>
      <c r="D56" s="47">
        <v>50</v>
      </c>
      <c r="E56" s="61">
        <v>65</v>
      </c>
      <c r="F56" s="64" t="e">
        <f>D56/#REF!</f>
        <v>#REF!</v>
      </c>
    </row>
    <row r="57" spans="1:6" ht="24" customHeight="1" thickBot="1" x14ac:dyDescent="0.3">
      <c r="A57" s="25">
        <v>143</v>
      </c>
      <c r="B57" s="29" t="s">
        <v>106</v>
      </c>
      <c r="C57" s="27" t="s">
        <v>10</v>
      </c>
      <c r="D57" s="47">
        <v>120</v>
      </c>
      <c r="E57" s="61">
        <v>155</v>
      </c>
      <c r="F57" s="64" t="e">
        <f>D57/#REF!</f>
        <v>#REF!</v>
      </c>
    </row>
    <row r="58" spans="1:6" s="39" customFormat="1" ht="24" customHeight="1" thickBot="1" x14ac:dyDescent="0.3">
      <c r="A58" s="46">
        <v>144</v>
      </c>
      <c r="B58" s="40" t="s">
        <v>113</v>
      </c>
      <c r="C58" s="27" t="s">
        <v>10</v>
      </c>
      <c r="D58" s="44">
        <v>70</v>
      </c>
      <c r="E58" s="45">
        <v>90</v>
      </c>
    </row>
    <row r="59" spans="1:6" s="39" customFormat="1" ht="24" customHeight="1" thickBot="1" x14ac:dyDescent="0.3">
      <c r="A59" s="53">
        <v>145</v>
      </c>
      <c r="B59" s="54" t="s">
        <v>114</v>
      </c>
      <c r="C59" s="26" t="s">
        <v>10</v>
      </c>
      <c r="D59" s="55">
        <v>50</v>
      </c>
      <c r="E59" s="45">
        <v>65</v>
      </c>
    </row>
    <row r="60" spans="1:6" s="39" customFormat="1" ht="24" customHeight="1" thickBot="1" x14ac:dyDescent="0.3">
      <c r="A60" s="46">
        <v>146</v>
      </c>
      <c r="B60" s="40" t="s">
        <v>132</v>
      </c>
      <c r="C60" s="67" t="s">
        <v>10</v>
      </c>
      <c r="D60" s="68">
        <v>50</v>
      </c>
      <c r="E60" s="69">
        <v>65</v>
      </c>
    </row>
    <row r="61" spans="1:6" s="39" customFormat="1" ht="24" customHeight="1" thickBot="1" x14ac:dyDescent="0.3">
      <c r="A61" s="53">
        <v>147</v>
      </c>
      <c r="B61" s="54" t="s">
        <v>130</v>
      </c>
      <c r="C61" s="67" t="s">
        <v>10</v>
      </c>
      <c r="D61" s="70">
        <v>50</v>
      </c>
      <c r="E61" s="71">
        <v>65</v>
      </c>
    </row>
    <row r="62" spans="1:6" s="39" customFormat="1" ht="24" customHeight="1" thickBot="1" x14ac:dyDescent="0.3">
      <c r="A62" s="46">
        <v>148</v>
      </c>
      <c r="B62" s="40" t="s">
        <v>131</v>
      </c>
      <c r="C62" s="47" t="s">
        <v>10</v>
      </c>
      <c r="D62" s="68">
        <v>50</v>
      </c>
      <c r="E62" s="69">
        <v>65</v>
      </c>
    </row>
    <row r="63" spans="1:6" s="39" customFormat="1" ht="24" customHeight="1" thickBot="1" x14ac:dyDescent="0.3">
      <c r="A63" s="46">
        <v>149</v>
      </c>
      <c r="B63" s="72" t="s">
        <v>133</v>
      </c>
      <c r="C63" s="47" t="s">
        <v>10</v>
      </c>
      <c r="D63" s="68">
        <v>50</v>
      </c>
      <c r="E63" s="69">
        <v>65</v>
      </c>
    </row>
    <row r="64" spans="1:6" ht="36" customHeight="1" thickBot="1" x14ac:dyDescent="0.3">
      <c r="A64" s="22"/>
      <c r="B64" s="109" t="s">
        <v>50</v>
      </c>
      <c r="C64" s="108"/>
      <c r="D64" s="108"/>
      <c r="E64" s="110"/>
      <c r="F64" s="64"/>
    </row>
    <row r="65" spans="1:6" ht="24" customHeight="1" thickBot="1" x14ac:dyDescent="0.3">
      <c r="A65" s="22">
        <v>201</v>
      </c>
      <c r="B65" s="11" t="s">
        <v>67</v>
      </c>
      <c r="C65" s="10" t="s">
        <v>10</v>
      </c>
      <c r="D65" s="59">
        <v>50</v>
      </c>
      <c r="E65" s="61">
        <v>65</v>
      </c>
      <c r="F65" s="64" t="e">
        <f>D65/#REF!</f>
        <v>#REF!</v>
      </c>
    </row>
    <row r="66" spans="1:6" ht="36" customHeight="1" thickBot="1" x14ac:dyDescent="0.3">
      <c r="A66" s="5">
        <v>202</v>
      </c>
      <c r="B66" s="6" t="s">
        <v>53</v>
      </c>
      <c r="C66" s="8" t="s">
        <v>54</v>
      </c>
      <c r="D66" s="59">
        <v>300</v>
      </c>
      <c r="E66" s="61">
        <v>390</v>
      </c>
      <c r="F66" s="64" t="e">
        <f>D66/#REF!</f>
        <v>#REF!</v>
      </c>
    </row>
    <row r="67" spans="1:6" ht="40.5" customHeight="1" thickBot="1" x14ac:dyDescent="0.3">
      <c r="A67" s="5">
        <v>203</v>
      </c>
      <c r="B67" s="6" t="s">
        <v>55</v>
      </c>
      <c r="C67" s="8" t="s">
        <v>10</v>
      </c>
      <c r="D67" s="59">
        <v>150</v>
      </c>
      <c r="E67" s="61">
        <v>195</v>
      </c>
      <c r="F67" s="64" t="e">
        <f>D67/#REF!</f>
        <v>#REF!</v>
      </c>
    </row>
    <row r="68" spans="1:6" ht="40.5" customHeight="1" thickBot="1" x14ac:dyDescent="0.3">
      <c r="A68" s="20">
        <v>204</v>
      </c>
      <c r="B68" s="4" t="s">
        <v>56</v>
      </c>
      <c r="C68" s="48" t="s">
        <v>98</v>
      </c>
      <c r="D68" s="59">
        <v>150</v>
      </c>
      <c r="E68" s="61">
        <v>195</v>
      </c>
      <c r="F68" s="64" t="e">
        <f>D68/#REF!</f>
        <v>#REF!</v>
      </c>
    </row>
    <row r="69" spans="1:6" ht="24" customHeight="1" thickBot="1" x14ac:dyDescent="0.3">
      <c r="A69" s="20">
        <v>205</v>
      </c>
      <c r="B69" s="4" t="s">
        <v>57</v>
      </c>
      <c r="C69" s="48" t="s">
        <v>52</v>
      </c>
      <c r="D69" s="59">
        <v>70</v>
      </c>
      <c r="E69" s="61">
        <v>90</v>
      </c>
      <c r="F69" s="64" t="e">
        <f>D69/#REF!</f>
        <v>#REF!</v>
      </c>
    </row>
    <row r="70" spans="1:6" ht="40.5" customHeight="1" thickBot="1" x14ac:dyDescent="0.3">
      <c r="A70" s="20">
        <v>206</v>
      </c>
      <c r="B70" s="4" t="s">
        <v>58</v>
      </c>
      <c r="C70" s="48" t="s">
        <v>10</v>
      </c>
      <c r="D70" s="59">
        <v>100</v>
      </c>
      <c r="E70" s="61">
        <v>130</v>
      </c>
      <c r="F70" s="64" t="e">
        <f>D70/#REF!</f>
        <v>#REF!</v>
      </c>
    </row>
    <row r="71" spans="1:6" ht="40.5" customHeight="1" thickBot="1" x14ac:dyDescent="0.3">
      <c r="A71" s="20">
        <v>207</v>
      </c>
      <c r="B71" s="4" t="s">
        <v>59</v>
      </c>
      <c r="C71" s="48" t="s">
        <v>10</v>
      </c>
      <c r="D71" s="59">
        <v>150</v>
      </c>
      <c r="E71" s="61">
        <v>195</v>
      </c>
      <c r="F71" s="64" t="e">
        <f>D71/#REF!</f>
        <v>#REF!</v>
      </c>
    </row>
    <row r="72" spans="1:6" ht="24" customHeight="1" thickBot="1" x14ac:dyDescent="0.3">
      <c r="A72" s="20">
        <v>208</v>
      </c>
      <c r="B72" s="4" t="s">
        <v>60</v>
      </c>
      <c r="C72" s="48" t="s">
        <v>10</v>
      </c>
      <c r="D72" s="59">
        <v>250</v>
      </c>
      <c r="E72" s="61">
        <v>325</v>
      </c>
      <c r="F72" s="64" t="e">
        <f>D72/#REF!</f>
        <v>#REF!</v>
      </c>
    </row>
    <row r="73" spans="1:6" ht="24" customHeight="1" thickBot="1" x14ac:dyDescent="0.3">
      <c r="A73" s="20">
        <v>209</v>
      </c>
      <c r="B73" s="4" t="s">
        <v>118</v>
      </c>
      <c r="C73" s="48" t="s">
        <v>52</v>
      </c>
      <c r="D73" s="59">
        <v>150</v>
      </c>
      <c r="E73" s="61">
        <v>195</v>
      </c>
      <c r="F73" s="64" t="e">
        <f>D73/#REF!</f>
        <v>#REF!</v>
      </c>
    </row>
    <row r="74" spans="1:6" ht="24" customHeight="1" thickBot="1" x14ac:dyDescent="0.3">
      <c r="A74" s="20">
        <v>210</v>
      </c>
      <c r="B74" s="4" t="s">
        <v>61</v>
      </c>
      <c r="C74" s="48" t="s">
        <v>52</v>
      </c>
      <c r="D74" s="59">
        <v>70</v>
      </c>
      <c r="E74" s="61">
        <v>90</v>
      </c>
      <c r="F74" s="64" t="e">
        <f>D74/#REF!</f>
        <v>#REF!</v>
      </c>
    </row>
    <row r="75" spans="1:6" ht="24" customHeight="1" thickBot="1" x14ac:dyDescent="0.3">
      <c r="A75" s="20">
        <v>211</v>
      </c>
      <c r="B75" s="4" t="s">
        <v>62</v>
      </c>
      <c r="C75" s="48" t="s">
        <v>52</v>
      </c>
      <c r="D75" s="59">
        <v>50</v>
      </c>
      <c r="E75" s="61">
        <v>65</v>
      </c>
      <c r="F75" s="64" t="e">
        <f>D75/#REF!</f>
        <v>#REF!</v>
      </c>
    </row>
    <row r="76" spans="1:6" ht="24" customHeight="1" thickBot="1" x14ac:dyDescent="0.3">
      <c r="A76" s="20">
        <v>212</v>
      </c>
      <c r="B76" s="4" t="s">
        <v>63</v>
      </c>
      <c r="C76" s="48" t="s">
        <v>52</v>
      </c>
      <c r="D76" s="59">
        <v>70</v>
      </c>
      <c r="E76" s="61">
        <v>90</v>
      </c>
      <c r="F76" s="64" t="e">
        <f>D76/#REF!</f>
        <v>#REF!</v>
      </c>
    </row>
    <row r="77" spans="1:6" ht="24" customHeight="1" thickBot="1" x14ac:dyDescent="0.3">
      <c r="A77" s="20">
        <v>213</v>
      </c>
      <c r="B77" s="4" t="s">
        <v>64</v>
      </c>
      <c r="C77" s="48" t="s">
        <v>10</v>
      </c>
      <c r="D77" s="59">
        <v>50</v>
      </c>
      <c r="E77" s="61">
        <v>65</v>
      </c>
      <c r="F77" s="64" t="e">
        <f>D77/#REF!</f>
        <v>#REF!</v>
      </c>
    </row>
    <row r="78" spans="1:6" ht="24" customHeight="1" thickBot="1" x14ac:dyDescent="0.3">
      <c r="A78" s="20">
        <v>214</v>
      </c>
      <c r="B78" s="4" t="s">
        <v>65</v>
      </c>
      <c r="C78" s="48" t="s">
        <v>10</v>
      </c>
      <c r="D78" s="59">
        <v>60</v>
      </c>
      <c r="E78" s="61">
        <v>80</v>
      </c>
      <c r="F78" s="64" t="e">
        <f>D78/#REF!</f>
        <v>#REF!</v>
      </c>
    </row>
    <row r="79" spans="1:6" ht="24" customHeight="1" thickBot="1" x14ac:dyDescent="0.3">
      <c r="A79" s="13">
        <v>215</v>
      </c>
      <c r="B79" s="14" t="s">
        <v>96</v>
      </c>
      <c r="C79" s="59" t="s">
        <v>10</v>
      </c>
      <c r="D79" s="59">
        <v>50</v>
      </c>
      <c r="E79" s="61">
        <f t="shared" ref="E79:E108" si="1">D79*1.3</f>
        <v>65</v>
      </c>
      <c r="F79" s="64" t="e">
        <f>D79/#REF!</f>
        <v>#REF!</v>
      </c>
    </row>
    <row r="80" spans="1:6" ht="24" customHeight="1" thickBot="1" x14ac:dyDescent="0.3">
      <c r="A80" s="20">
        <v>216</v>
      </c>
      <c r="B80" s="4" t="s">
        <v>73</v>
      </c>
      <c r="C80" s="48" t="s">
        <v>20</v>
      </c>
      <c r="D80" s="59">
        <v>130</v>
      </c>
      <c r="E80" s="61">
        <v>170</v>
      </c>
      <c r="F80" s="64" t="e">
        <f>D80/#REF!</f>
        <v>#REF!</v>
      </c>
    </row>
    <row r="81" spans="1:6" ht="27.75" customHeight="1" thickBot="1" x14ac:dyDescent="0.3">
      <c r="A81" s="20">
        <v>217</v>
      </c>
      <c r="B81" s="4" t="s">
        <v>68</v>
      </c>
      <c r="C81" s="48" t="s">
        <v>52</v>
      </c>
      <c r="D81" s="59">
        <v>110</v>
      </c>
      <c r="E81" s="61">
        <v>140</v>
      </c>
      <c r="F81" s="64" t="e">
        <f>D81/#REF!</f>
        <v>#REF!</v>
      </c>
    </row>
    <row r="82" spans="1:6" ht="24" customHeight="1" thickBot="1" x14ac:dyDescent="0.3">
      <c r="A82" s="20">
        <v>218</v>
      </c>
      <c r="B82" s="4" t="s">
        <v>22</v>
      </c>
      <c r="C82" s="48" t="s">
        <v>20</v>
      </c>
      <c r="D82" s="59">
        <v>130</v>
      </c>
      <c r="E82" s="61">
        <v>170</v>
      </c>
      <c r="F82" s="64" t="e">
        <f>D82/#REF!</f>
        <v>#REF!</v>
      </c>
    </row>
    <row r="83" spans="1:6" ht="24" customHeight="1" thickBot="1" x14ac:dyDescent="0.3">
      <c r="A83" s="20">
        <v>219</v>
      </c>
      <c r="B83" s="6" t="s">
        <v>23</v>
      </c>
      <c r="C83" s="8" t="s">
        <v>20</v>
      </c>
      <c r="D83" s="59">
        <v>150</v>
      </c>
      <c r="E83" s="61">
        <f t="shared" si="1"/>
        <v>195</v>
      </c>
      <c r="F83" s="64" t="e">
        <f>D83/#REF!</f>
        <v>#REF!</v>
      </c>
    </row>
    <row r="84" spans="1:6" ht="39.75" customHeight="1" thickBot="1" x14ac:dyDescent="0.3">
      <c r="A84" s="20">
        <v>220</v>
      </c>
      <c r="B84" s="4" t="s">
        <v>74</v>
      </c>
      <c r="C84" s="48" t="s">
        <v>20</v>
      </c>
      <c r="D84" s="59">
        <v>130</v>
      </c>
      <c r="E84" s="61">
        <v>170</v>
      </c>
      <c r="F84" s="64" t="e">
        <f>D84/#REF!</f>
        <v>#REF!</v>
      </c>
    </row>
    <row r="85" spans="1:6" ht="24" customHeight="1" thickBot="1" x14ac:dyDescent="0.3">
      <c r="A85" s="20">
        <v>221</v>
      </c>
      <c r="B85" s="4" t="s">
        <v>75</v>
      </c>
      <c r="C85" s="48" t="s">
        <v>20</v>
      </c>
      <c r="D85" s="59">
        <v>110</v>
      </c>
      <c r="E85" s="61">
        <v>140</v>
      </c>
      <c r="F85" s="64" t="e">
        <f>D85/#REF!</f>
        <v>#REF!</v>
      </c>
    </row>
    <row r="86" spans="1:6" ht="24" customHeight="1" thickBot="1" x14ac:dyDescent="0.3">
      <c r="A86" s="20">
        <v>222</v>
      </c>
      <c r="B86" s="4" t="s">
        <v>76</v>
      </c>
      <c r="C86" s="48" t="s">
        <v>20</v>
      </c>
      <c r="D86" s="59">
        <v>110</v>
      </c>
      <c r="E86" s="61">
        <v>140</v>
      </c>
      <c r="F86" s="64" t="e">
        <f>D86/#REF!</f>
        <v>#REF!</v>
      </c>
    </row>
    <row r="87" spans="1:6" ht="24" customHeight="1" thickBot="1" x14ac:dyDescent="0.3">
      <c r="A87" s="20">
        <v>223</v>
      </c>
      <c r="B87" s="4" t="s">
        <v>77</v>
      </c>
      <c r="C87" s="48" t="s">
        <v>20</v>
      </c>
      <c r="D87" s="59">
        <v>130</v>
      </c>
      <c r="E87" s="61">
        <v>170</v>
      </c>
      <c r="F87" s="64" t="e">
        <f>D87/#REF!</f>
        <v>#REF!</v>
      </c>
    </row>
    <row r="88" spans="1:6" ht="24" customHeight="1" thickBot="1" x14ac:dyDescent="0.3">
      <c r="A88" s="22">
        <v>224</v>
      </c>
      <c r="B88" s="11" t="s">
        <v>19</v>
      </c>
      <c r="C88" s="48" t="s">
        <v>20</v>
      </c>
      <c r="D88" s="59">
        <v>40</v>
      </c>
      <c r="E88" s="61">
        <v>50</v>
      </c>
      <c r="F88" s="64" t="e">
        <f>D88/#REF!</f>
        <v>#REF!</v>
      </c>
    </row>
    <row r="89" spans="1:6" ht="24" customHeight="1" thickBot="1" x14ac:dyDescent="0.3">
      <c r="A89" s="20">
        <v>225</v>
      </c>
      <c r="B89" s="4" t="s">
        <v>21</v>
      </c>
      <c r="C89" s="48" t="s">
        <v>20</v>
      </c>
      <c r="D89" s="59">
        <v>60</v>
      </c>
      <c r="E89" s="61">
        <v>80</v>
      </c>
      <c r="F89" s="64" t="e">
        <f>D89/#REF!</f>
        <v>#REF!</v>
      </c>
    </row>
    <row r="90" spans="1:6" ht="24" customHeight="1" thickBot="1" x14ac:dyDescent="0.3">
      <c r="A90" s="20">
        <v>301</v>
      </c>
      <c r="B90" s="4" t="s">
        <v>69</v>
      </c>
      <c r="C90" s="48" t="s">
        <v>52</v>
      </c>
      <c r="D90" s="59">
        <v>770</v>
      </c>
      <c r="E90" s="61">
        <v>1000</v>
      </c>
      <c r="F90" s="64" t="e">
        <f>D90/#REF!</f>
        <v>#REF!</v>
      </c>
    </row>
    <row r="91" spans="1:6" ht="24" customHeight="1" thickBot="1" x14ac:dyDescent="0.3">
      <c r="A91" s="20">
        <v>303</v>
      </c>
      <c r="B91" s="4" t="s">
        <v>71</v>
      </c>
      <c r="C91" s="48" t="s">
        <v>20</v>
      </c>
      <c r="D91" s="59">
        <v>400</v>
      </c>
      <c r="E91" s="61">
        <v>520</v>
      </c>
      <c r="F91" s="64" t="e">
        <f>D91/#REF!</f>
        <v>#REF!</v>
      </c>
    </row>
    <row r="92" spans="1:6" ht="24" customHeight="1" thickBot="1" x14ac:dyDescent="0.3">
      <c r="A92" s="20">
        <v>304</v>
      </c>
      <c r="B92" s="4" t="s">
        <v>72</v>
      </c>
      <c r="C92" s="48" t="s">
        <v>20</v>
      </c>
      <c r="D92" s="59">
        <v>700</v>
      </c>
      <c r="E92" s="61">
        <v>910</v>
      </c>
      <c r="F92" s="64" t="e">
        <f>D92/#REF!</f>
        <v>#REF!</v>
      </c>
    </row>
    <row r="93" spans="1:6" ht="24" customHeight="1" thickBot="1" x14ac:dyDescent="0.3">
      <c r="A93" s="20">
        <v>305</v>
      </c>
      <c r="B93" s="4" t="s">
        <v>78</v>
      </c>
      <c r="C93" s="48" t="s">
        <v>20</v>
      </c>
      <c r="D93" s="59">
        <v>250</v>
      </c>
      <c r="E93" s="61">
        <v>325</v>
      </c>
      <c r="F93" s="64" t="e">
        <f>D93/#REF!</f>
        <v>#REF!</v>
      </c>
    </row>
    <row r="94" spans="1:6" ht="24" customHeight="1" thickBot="1" x14ac:dyDescent="0.3">
      <c r="A94" s="20">
        <v>306</v>
      </c>
      <c r="B94" s="4" t="s">
        <v>79</v>
      </c>
      <c r="C94" s="48" t="s">
        <v>20</v>
      </c>
      <c r="D94" s="59">
        <v>250</v>
      </c>
      <c r="E94" s="61">
        <v>325</v>
      </c>
      <c r="F94" s="64" t="e">
        <f>D94/#REF!</f>
        <v>#REF!</v>
      </c>
    </row>
    <row r="95" spans="1:6" s="51" customFormat="1" ht="24" customHeight="1" thickBot="1" x14ac:dyDescent="0.3">
      <c r="A95" s="46">
        <v>307</v>
      </c>
      <c r="B95" s="18" t="s">
        <v>124</v>
      </c>
      <c r="C95" s="60" t="s">
        <v>10</v>
      </c>
      <c r="D95" s="61">
        <v>325</v>
      </c>
      <c r="E95" s="61">
        <v>420</v>
      </c>
      <c r="F95" s="52" t="e">
        <f>D95/#REF!</f>
        <v>#REF!</v>
      </c>
    </row>
    <row r="96" spans="1:6" s="51" customFormat="1" ht="24" customHeight="1" thickBot="1" x14ac:dyDescent="0.3">
      <c r="A96" s="46">
        <v>308</v>
      </c>
      <c r="B96" s="18" t="s">
        <v>125</v>
      </c>
      <c r="C96" s="60" t="s">
        <v>10</v>
      </c>
      <c r="D96" s="61">
        <v>60</v>
      </c>
      <c r="E96" s="61">
        <v>80</v>
      </c>
      <c r="F96" s="52" t="e">
        <f>D96/#REF!</f>
        <v>#REF!</v>
      </c>
    </row>
    <row r="97" spans="1:6" s="51" customFormat="1" ht="24" customHeight="1" thickBot="1" x14ac:dyDescent="0.3">
      <c r="A97" s="46">
        <v>309</v>
      </c>
      <c r="B97" s="18" t="s">
        <v>120</v>
      </c>
      <c r="C97" s="60" t="s">
        <v>10</v>
      </c>
      <c r="D97" s="61">
        <v>230</v>
      </c>
      <c r="E97" s="61">
        <v>300</v>
      </c>
      <c r="F97" s="52" t="e">
        <f>D97/#REF!</f>
        <v>#REF!</v>
      </c>
    </row>
    <row r="98" spans="1:6" s="51" customFormat="1" ht="24" customHeight="1" thickBot="1" x14ac:dyDescent="0.3">
      <c r="A98" s="46">
        <v>310</v>
      </c>
      <c r="B98" s="18" t="s">
        <v>121</v>
      </c>
      <c r="C98" s="61" t="s">
        <v>10</v>
      </c>
      <c r="D98" s="61">
        <v>550</v>
      </c>
      <c r="E98" s="61">
        <v>715</v>
      </c>
      <c r="F98" s="52" t="e">
        <f>D98/#REF!</f>
        <v>#REF!</v>
      </c>
    </row>
    <row r="99" spans="1:6" s="51" customFormat="1" ht="24" customHeight="1" thickBot="1" x14ac:dyDescent="0.3">
      <c r="A99" s="46">
        <v>311</v>
      </c>
      <c r="B99" s="18" t="s">
        <v>122</v>
      </c>
      <c r="C99" s="61" t="s">
        <v>10</v>
      </c>
      <c r="D99" s="61">
        <v>60</v>
      </c>
      <c r="E99" s="61">
        <v>80</v>
      </c>
      <c r="F99" s="52" t="e">
        <f>D99/#REF!</f>
        <v>#REF!</v>
      </c>
    </row>
    <row r="100" spans="1:6" s="51" customFormat="1" ht="39" customHeight="1" thickBot="1" x14ac:dyDescent="0.3">
      <c r="A100" s="46">
        <v>312</v>
      </c>
      <c r="B100" s="18" t="s">
        <v>127</v>
      </c>
      <c r="C100" s="61" t="s">
        <v>10</v>
      </c>
      <c r="D100" s="61">
        <v>170</v>
      </c>
      <c r="E100" s="61">
        <v>220</v>
      </c>
      <c r="F100" s="52"/>
    </row>
    <row r="101" spans="1:6" s="51" customFormat="1" ht="22.5" customHeight="1" thickBot="1" x14ac:dyDescent="0.3">
      <c r="A101" s="46">
        <v>313</v>
      </c>
      <c r="B101" s="18" t="s">
        <v>126</v>
      </c>
      <c r="C101" s="61" t="s">
        <v>10</v>
      </c>
      <c r="D101" s="61">
        <v>70</v>
      </c>
      <c r="E101" s="61">
        <v>90</v>
      </c>
      <c r="F101" s="52"/>
    </row>
    <row r="102" spans="1:6" s="50" customFormat="1" ht="24" customHeight="1" thickBot="1" x14ac:dyDescent="0.3">
      <c r="A102" s="119" t="s">
        <v>128</v>
      </c>
      <c r="B102" s="120"/>
      <c r="C102" s="120"/>
      <c r="D102" s="120"/>
      <c r="E102" s="121"/>
      <c r="F102" s="49"/>
    </row>
    <row r="103" spans="1:6" s="51" customFormat="1" ht="24" customHeight="1" thickBot="1" x14ac:dyDescent="0.3">
      <c r="A103" s="57">
        <v>314</v>
      </c>
      <c r="B103" s="18" t="s">
        <v>119</v>
      </c>
      <c r="C103" s="61" t="s">
        <v>20</v>
      </c>
      <c r="D103" s="61">
        <v>540</v>
      </c>
      <c r="E103" s="61">
        <v>700</v>
      </c>
      <c r="F103" s="52"/>
    </row>
    <row r="104" spans="1:6" s="51" customFormat="1" ht="24" customHeight="1" thickBot="1" x14ac:dyDescent="0.3">
      <c r="A104" s="57">
        <v>315</v>
      </c>
      <c r="B104" s="18" t="s">
        <v>129</v>
      </c>
      <c r="C104" s="61" t="s">
        <v>20</v>
      </c>
      <c r="D104" s="61">
        <v>630</v>
      </c>
      <c r="E104" s="61">
        <v>820</v>
      </c>
      <c r="F104" s="52"/>
    </row>
    <row r="105" spans="1:6" s="51" customFormat="1" ht="24" customHeight="1" thickBot="1" x14ac:dyDescent="0.3">
      <c r="A105" s="57">
        <v>226</v>
      </c>
      <c r="B105" s="18" t="s">
        <v>123</v>
      </c>
      <c r="C105" s="61" t="s">
        <v>20</v>
      </c>
      <c r="D105" s="61">
        <v>173</v>
      </c>
      <c r="E105" s="61">
        <v>225</v>
      </c>
      <c r="F105" s="52"/>
    </row>
    <row r="106" spans="1:6" s="51" customFormat="1" ht="24" customHeight="1" thickBot="1" x14ac:dyDescent="0.3">
      <c r="A106" s="57">
        <v>302</v>
      </c>
      <c r="B106" s="18" t="s">
        <v>70</v>
      </c>
      <c r="C106" s="61" t="s">
        <v>20</v>
      </c>
      <c r="D106" s="61">
        <v>540</v>
      </c>
      <c r="E106" s="61">
        <v>700</v>
      </c>
      <c r="F106" s="52"/>
    </row>
    <row r="107" spans="1:6" ht="36.75" customHeight="1" thickBot="1" x14ac:dyDescent="0.3">
      <c r="A107" s="115" t="s">
        <v>112</v>
      </c>
      <c r="B107" s="116"/>
      <c r="C107" s="116"/>
      <c r="D107" s="116"/>
      <c r="E107" s="117"/>
      <c r="F107" s="64"/>
    </row>
    <row r="108" spans="1:6" ht="24" customHeight="1" thickBot="1" x14ac:dyDescent="0.3">
      <c r="A108" s="22">
        <v>401</v>
      </c>
      <c r="B108" s="11" t="s">
        <v>80</v>
      </c>
      <c r="C108" s="10" t="s">
        <v>52</v>
      </c>
      <c r="D108" s="61">
        <v>50</v>
      </c>
      <c r="E108" s="61">
        <f t="shared" si="1"/>
        <v>65</v>
      </c>
      <c r="F108" s="64" t="e">
        <f>D108/#REF!</f>
        <v>#REF!</v>
      </c>
    </row>
    <row r="109" spans="1:6" ht="35.25" customHeight="1" thickBot="1" x14ac:dyDescent="0.3">
      <c r="A109" s="118" t="s">
        <v>115</v>
      </c>
      <c r="B109" s="118"/>
      <c r="C109" s="118"/>
      <c r="D109" s="118"/>
      <c r="E109" s="118"/>
      <c r="F109" s="64"/>
    </row>
    <row r="110" spans="1:6" ht="36" customHeight="1" thickBot="1" x14ac:dyDescent="0.3">
      <c r="A110" s="21"/>
      <c r="B110" s="112" t="s">
        <v>6</v>
      </c>
      <c r="C110" s="113"/>
      <c r="D110" s="113"/>
      <c r="E110" s="114"/>
      <c r="F110" s="64"/>
    </row>
    <row r="111" spans="1:6" ht="23.25" customHeight="1" thickBot="1" x14ac:dyDescent="0.3">
      <c r="A111" s="5"/>
      <c r="B111" s="14" t="s">
        <v>107</v>
      </c>
      <c r="C111" s="35" t="s">
        <v>10</v>
      </c>
      <c r="D111" s="35">
        <v>80</v>
      </c>
      <c r="E111" s="36">
        <v>100</v>
      </c>
      <c r="F111" s="64" t="e">
        <f>D111/#REF!</f>
        <v>#REF!</v>
      </c>
    </row>
    <row r="112" spans="1:6" ht="23.25" customHeight="1" thickBot="1" x14ac:dyDescent="0.3">
      <c r="A112" s="20"/>
      <c r="B112" s="14" t="s">
        <v>41</v>
      </c>
      <c r="C112" s="59" t="s">
        <v>10</v>
      </c>
      <c r="D112" s="59">
        <v>200</v>
      </c>
      <c r="E112" s="36">
        <v>260</v>
      </c>
      <c r="F112" s="64" t="e">
        <f>D112/#REF!</f>
        <v>#REF!</v>
      </c>
    </row>
    <row r="113" spans="1:6" ht="23.25" customHeight="1" thickBot="1" x14ac:dyDescent="0.3">
      <c r="A113" s="20"/>
      <c r="B113" s="14" t="s">
        <v>42</v>
      </c>
      <c r="C113" s="59" t="s">
        <v>10</v>
      </c>
      <c r="D113" s="59">
        <v>70</v>
      </c>
      <c r="E113" s="36">
        <v>90</v>
      </c>
      <c r="F113" s="64" t="e">
        <f>D113/#REF!</f>
        <v>#REF!</v>
      </c>
    </row>
    <row r="114" spans="1:6" ht="23.25" customHeight="1" thickBot="1" x14ac:dyDescent="0.3">
      <c r="A114" s="22"/>
      <c r="B114" s="18" t="s">
        <v>47</v>
      </c>
      <c r="C114" s="61" t="s">
        <v>48</v>
      </c>
      <c r="D114" s="59">
        <v>10</v>
      </c>
      <c r="E114" s="36">
        <v>15</v>
      </c>
      <c r="F114" s="64" t="e">
        <f>D114/#REF!</f>
        <v>#REF!</v>
      </c>
    </row>
    <row r="115" spans="1:6" ht="36.75" customHeight="1" thickBot="1" x14ac:dyDescent="0.3">
      <c r="A115" s="22"/>
      <c r="B115" s="111" t="s">
        <v>50</v>
      </c>
      <c r="C115" s="111"/>
      <c r="D115" s="111"/>
      <c r="E115" s="111"/>
      <c r="F115" s="64"/>
    </row>
    <row r="116" spans="1:6" ht="24" customHeight="1" thickBot="1" x14ac:dyDescent="0.3">
      <c r="A116" s="5"/>
      <c r="B116" s="18" t="s">
        <v>51</v>
      </c>
      <c r="C116" s="59" t="s">
        <v>52</v>
      </c>
      <c r="D116" s="59">
        <v>300</v>
      </c>
      <c r="E116" s="61">
        <v>390</v>
      </c>
      <c r="F116" s="64" t="e">
        <f>D116/#REF!</f>
        <v>#REF!</v>
      </c>
    </row>
    <row r="117" spans="1:6" ht="36.75" customHeight="1" thickBot="1" x14ac:dyDescent="0.3">
      <c r="A117" s="3"/>
      <c r="B117" s="107" t="s">
        <v>81</v>
      </c>
      <c r="C117" s="108"/>
      <c r="D117" s="108"/>
      <c r="E117" s="37"/>
      <c r="F117" s="64"/>
    </row>
    <row r="118" spans="1:6" ht="27.75" customHeight="1" thickBot="1" x14ac:dyDescent="0.3">
      <c r="A118" s="20"/>
      <c r="B118" s="14" t="s">
        <v>82</v>
      </c>
      <c r="C118" s="59" t="s">
        <v>10</v>
      </c>
      <c r="D118" s="59">
        <v>15</v>
      </c>
      <c r="E118" s="61">
        <v>20</v>
      </c>
      <c r="F118" s="64" t="e">
        <f>D118/#REF!</f>
        <v>#REF!</v>
      </c>
    </row>
    <row r="119" spans="1:6" ht="30" customHeight="1" thickBot="1" x14ac:dyDescent="0.3">
      <c r="A119" s="20"/>
      <c r="B119" s="14" t="s">
        <v>83</v>
      </c>
      <c r="C119" s="59" t="s">
        <v>10</v>
      </c>
      <c r="D119" s="59">
        <v>30</v>
      </c>
      <c r="E119" s="61">
        <v>40</v>
      </c>
      <c r="F119" s="64" t="e">
        <f>D119/#REF!</f>
        <v>#REF!</v>
      </c>
    </row>
    <row r="120" spans="1:6" ht="36.75" customHeight="1" thickBot="1" x14ac:dyDescent="0.3">
      <c r="A120" s="20"/>
      <c r="B120" s="14" t="s">
        <v>84</v>
      </c>
      <c r="C120" s="59" t="s">
        <v>10</v>
      </c>
      <c r="D120" s="59">
        <v>40</v>
      </c>
      <c r="E120" s="61">
        <v>50</v>
      </c>
      <c r="F120" s="64" t="e">
        <f>D120/#REF!</f>
        <v>#REF!</v>
      </c>
    </row>
    <row r="121" spans="1:6" ht="20.25" thickBot="1" x14ac:dyDescent="0.3">
      <c r="A121" s="20"/>
      <c r="B121" s="73" t="s">
        <v>135</v>
      </c>
      <c r="C121" s="65" t="s">
        <v>10</v>
      </c>
      <c r="D121" s="65">
        <v>38</v>
      </c>
      <c r="E121" s="66">
        <v>49</v>
      </c>
      <c r="F121" s="64"/>
    </row>
    <row r="122" spans="1:6" ht="36.75" customHeight="1" thickBot="1" x14ac:dyDescent="0.3">
      <c r="A122" s="3"/>
      <c r="B122" s="107" t="s">
        <v>85</v>
      </c>
      <c r="C122" s="108"/>
      <c r="D122" s="108"/>
      <c r="E122" s="37"/>
      <c r="F122" s="64"/>
    </row>
    <row r="123" spans="1:6" ht="24.75" customHeight="1" thickBot="1" x14ac:dyDescent="0.3">
      <c r="A123" s="20"/>
      <c r="B123" s="14" t="s">
        <v>86</v>
      </c>
      <c r="C123" s="59" t="s">
        <v>54</v>
      </c>
      <c r="D123" s="59">
        <v>180</v>
      </c>
      <c r="E123" s="61">
        <v>230</v>
      </c>
      <c r="F123" s="64" t="e">
        <f>D123/#REF!</f>
        <v>#REF!</v>
      </c>
    </row>
    <row r="124" spans="1:6" ht="24.75" customHeight="1" thickBot="1" x14ac:dyDescent="0.3">
      <c r="A124" s="20"/>
      <c r="B124" s="14" t="s">
        <v>87</v>
      </c>
      <c r="C124" s="59" t="s">
        <v>88</v>
      </c>
      <c r="D124" s="59">
        <v>180</v>
      </c>
      <c r="E124" s="61">
        <v>230</v>
      </c>
      <c r="F124" s="64" t="e">
        <f>D124/#REF!</f>
        <v>#REF!</v>
      </c>
    </row>
    <row r="125" spans="1:6" ht="40.5" customHeight="1" thickBot="1" x14ac:dyDescent="0.3">
      <c r="A125" s="20"/>
      <c r="B125" s="14" t="s">
        <v>89</v>
      </c>
      <c r="C125" s="59" t="s">
        <v>54</v>
      </c>
      <c r="D125" s="59">
        <v>250</v>
      </c>
      <c r="E125" s="61">
        <v>325</v>
      </c>
      <c r="F125" s="64" t="e">
        <f>D125/#REF!</f>
        <v>#REF!</v>
      </c>
    </row>
    <row r="126" spans="1:6" ht="24.75" customHeight="1" thickBot="1" x14ac:dyDescent="0.3">
      <c r="A126" s="20"/>
      <c r="B126" s="14" t="s">
        <v>109</v>
      </c>
      <c r="C126" s="59" t="s">
        <v>54</v>
      </c>
      <c r="D126" s="59">
        <v>200</v>
      </c>
      <c r="E126" s="61">
        <v>260</v>
      </c>
      <c r="F126" s="64" t="e">
        <f>D126/#REF!</f>
        <v>#REF!</v>
      </c>
    </row>
    <row r="127" spans="1:6" ht="24.75" customHeight="1" thickBot="1" x14ac:dyDescent="0.3">
      <c r="A127" s="20"/>
      <c r="B127" s="4" t="s">
        <v>90</v>
      </c>
      <c r="C127" s="48" t="s">
        <v>88</v>
      </c>
      <c r="D127" s="59">
        <v>120</v>
      </c>
      <c r="E127" s="61">
        <v>160</v>
      </c>
      <c r="F127" s="64" t="e">
        <f>D127/#REF!</f>
        <v>#REF!</v>
      </c>
    </row>
    <row r="128" spans="1:6" ht="24.75" customHeight="1" thickBot="1" x14ac:dyDescent="0.3">
      <c r="A128" s="20"/>
      <c r="B128" s="4" t="s">
        <v>91</v>
      </c>
      <c r="C128" s="48" t="s">
        <v>54</v>
      </c>
      <c r="D128" s="59">
        <v>200</v>
      </c>
      <c r="E128" s="61">
        <v>260</v>
      </c>
      <c r="F128" s="64" t="e">
        <f>D128/#REF!</f>
        <v>#REF!</v>
      </c>
    </row>
    <row r="129" spans="1:6" ht="24.75" customHeight="1" thickBot="1" x14ac:dyDescent="0.3">
      <c r="A129" s="20"/>
      <c r="B129" s="4" t="s">
        <v>92</v>
      </c>
      <c r="C129" s="48" t="s">
        <v>54</v>
      </c>
      <c r="D129" s="59">
        <v>170</v>
      </c>
      <c r="E129" s="61">
        <v>220</v>
      </c>
      <c r="F129" s="64" t="e">
        <f>D129/#REF!</f>
        <v>#REF!</v>
      </c>
    </row>
    <row r="130" spans="1:6" ht="24.75" customHeight="1" thickBot="1" x14ac:dyDescent="0.3">
      <c r="A130" s="22"/>
      <c r="B130" s="7" t="s">
        <v>93</v>
      </c>
      <c r="C130" s="48" t="s">
        <v>54</v>
      </c>
      <c r="D130" s="59">
        <v>170</v>
      </c>
      <c r="E130" s="61">
        <v>220</v>
      </c>
      <c r="F130" s="63" t="e">
        <f>D130/#REF!</f>
        <v>#REF!</v>
      </c>
    </row>
    <row r="131" spans="1:6" ht="19.5" x14ac:dyDescent="0.25">
      <c r="A131" s="9"/>
      <c r="B131" s="24"/>
      <c r="C131" s="23"/>
      <c r="D131" s="23"/>
      <c r="E131" s="23"/>
      <c r="F131" s="32"/>
    </row>
  </sheetData>
  <mergeCells count="40">
    <mergeCell ref="F9:F10"/>
    <mergeCell ref="F11:F12"/>
    <mergeCell ref="B8:D8"/>
    <mergeCell ref="B9:B12"/>
    <mergeCell ref="D9:D10"/>
    <mergeCell ref="E9:E10"/>
    <mergeCell ref="E11:E12"/>
    <mergeCell ref="C9:C12"/>
    <mergeCell ref="B14:E14"/>
    <mergeCell ref="B122:D122"/>
    <mergeCell ref="B117:D117"/>
    <mergeCell ref="B64:E64"/>
    <mergeCell ref="B115:E115"/>
    <mergeCell ref="B110:E110"/>
    <mergeCell ref="A107:E107"/>
    <mergeCell ref="A109:E109"/>
    <mergeCell ref="A102:E102"/>
    <mergeCell ref="F24:F26"/>
    <mergeCell ref="A24:A26"/>
    <mergeCell ref="B24:B26"/>
    <mergeCell ref="C24:C26"/>
    <mergeCell ref="E24:E26"/>
    <mergeCell ref="D24:D26"/>
    <mergeCell ref="F3:F4"/>
    <mergeCell ref="F5:F7"/>
    <mergeCell ref="B1:C1"/>
    <mergeCell ref="D1:E1"/>
    <mergeCell ref="B2:E2"/>
    <mergeCell ref="B5:D5"/>
    <mergeCell ref="B6:D6"/>
    <mergeCell ref="B7:D7"/>
    <mergeCell ref="E5:E7"/>
    <mergeCell ref="A13:E13"/>
    <mergeCell ref="A3:A4"/>
    <mergeCell ref="B3:D3"/>
    <mergeCell ref="B4:D4"/>
    <mergeCell ref="E3:E4"/>
    <mergeCell ref="A5:A7"/>
    <mergeCell ref="A9:A12"/>
    <mergeCell ref="D11:D12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rowBreaks count="4" manualBreakCount="4">
    <brk id="28" max="6" man="1"/>
    <brk id="63" max="6" man="1"/>
    <brk id="87" max="6" man="1"/>
    <brk id="1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2019-05-16T09:32:35Z</dcterms:modified>
</cp:coreProperties>
</file>