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50" yWindow="63" windowWidth="14713" windowHeight="8365" tabRatio="601"/>
  </bookViews>
  <sheets>
    <sheet name="Лист1" sheetId="4" r:id="rId1"/>
    <sheet name="Настройка" sheetId="1" r:id="rId2"/>
    <sheet name="Отчеты" sheetId="2" r:id="rId3"/>
    <sheet name="Описание данных" sheetId="3" r:id="rId4"/>
  </sheets>
  <definedNames>
    <definedName name="CycleD">Отчеты!$C$11:$D$12</definedName>
    <definedName name="CycleH">Отчеты!$C$7:$C$7</definedName>
    <definedName name="CycleT">Отчеты!$C$14:$D$15</definedName>
    <definedName name="CycleT1">Отчеты!$C$17:$D$18</definedName>
    <definedName name="Detail">Отчеты!$A$11:$E$12</definedName>
    <definedName name="Header">Отчеты!$6:$7</definedName>
    <definedName name="Hidden">Отчеты!$D:$D</definedName>
    <definedName name="RCurrencyRow">Отчеты!$12:$12</definedName>
    <definedName name="RText">Отчеты!$A$9:$E$9</definedName>
    <definedName name="Summery">Отчеты!$19:$19</definedName>
    <definedName name="Title">Отчеты!$A$1:$E$5</definedName>
    <definedName name="Total">Отчеты!$A$14:$E$15</definedName>
    <definedName name="Total1">Отчеты!$A$17:$E$18</definedName>
    <definedName name="Валюта">Отчеты!$A$1</definedName>
    <definedName name="Всего">Отчеты!$E$11</definedName>
    <definedName name="ВсегоВал">Отчеты!$E$12</definedName>
    <definedName name="ГруппаИмя">Отчеты!$A$9</definedName>
    <definedName name="ДокНом">Отчеты!$A$3</definedName>
    <definedName name="ИтогВсегоВсего">Отчеты!$E$17</definedName>
    <definedName name="ИтогРазрезВсего">Отчеты!$E$14</definedName>
    <definedName name="ИтогСуммаВсего">Отчеты!$C$17</definedName>
    <definedName name="ИтогСуммаРазрез">Отчеты!$C$14</definedName>
    <definedName name="Курс">Отчеты!$B$1</definedName>
    <definedName name="Наименование">Отчеты!$B$11</definedName>
    <definedName name="Номер">Отчеты!$A$11</definedName>
    <definedName name="ПериодЗа">Отчеты!$B$4</definedName>
    <definedName name="РазрезИмя">Отчеты!$B$6</definedName>
    <definedName name="Сумма">Отчеты!$C$11</definedName>
    <definedName name="СуммаВал">Отчеты!$C$12</definedName>
    <definedName name="СуммаСкр">Отчеты!$D$11</definedName>
  </definedNames>
  <calcPr calcId="125725"/>
</workbook>
</file>

<file path=xl/calcChain.xml><?xml version="1.0" encoding="utf-8"?>
<calcChain xmlns="http://schemas.openxmlformats.org/spreadsheetml/2006/main">
  <c r="D236" i="4"/>
  <c r="D237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97"/>
  <c r="D98"/>
  <c r="D99"/>
  <c r="D100"/>
  <c r="D101"/>
  <c r="D102"/>
  <c r="D103"/>
  <c r="D104"/>
  <c r="D105"/>
  <c r="D106"/>
  <c r="D107"/>
  <c r="D108"/>
  <c r="D109"/>
  <c r="D110"/>
  <c r="D111"/>
  <c r="D112"/>
  <c r="D113"/>
  <c r="D114"/>
  <c r="D115"/>
  <c r="D116"/>
  <c r="D117"/>
  <c r="D118"/>
  <c r="D119"/>
  <c r="D120"/>
  <c r="D121"/>
  <c r="D122"/>
  <c r="D123"/>
  <c r="D124"/>
  <c r="D125"/>
  <c r="D126"/>
  <c r="D127"/>
  <c r="D128"/>
  <c r="D129"/>
  <c r="D130"/>
  <c r="D131"/>
  <c r="D132"/>
  <c r="D133"/>
  <c r="D134"/>
  <c r="D135"/>
  <c r="D136"/>
  <c r="D137"/>
  <c r="D138"/>
  <c r="D139"/>
  <c r="D140"/>
  <c r="D141"/>
  <c r="D142"/>
  <c r="D143"/>
  <c r="D144"/>
  <c r="D145"/>
  <c r="D146"/>
  <c r="D147"/>
  <c r="D148"/>
  <c r="D149"/>
  <c r="D150"/>
  <c r="D151"/>
  <c r="D152"/>
  <c r="D153"/>
  <c r="D154"/>
  <c r="D155"/>
  <c r="D156"/>
  <c r="D157"/>
  <c r="D158"/>
  <c r="D159"/>
  <c r="D160"/>
  <c r="D161"/>
  <c r="D162"/>
  <c r="D163"/>
  <c r="D164"/>
  <c r="D165"/>
  <c r="D166"/>
  <c r="D167"/>
  <c r="D168"/>
  <c r="D169"/>
  <c r="D170"/>
  <c r="D171"/>
  <c r="D172"/>
  <c r="D173"/>
  <c r="D174"/>
  <c r="D175"/>
  <c r="D176"/>
  <c r="D177"/>
  <c r="D178"/>
  <c r="D179"/>
  <c r="D180"/>
  <c r="D181"/>
  <c r="D182"/>
  <c r="D183"/>
  <c r="D184"/>
  <c r="D185"/>
  <c r="D186"/>
  <c r="D187"/>
  <c r="D188"/>
  <c r="D189"/>
  <c r="D190"/>
  <c r="D191"/>
  <c r="D192"/>
  <c r="D193"/>
  <c r="D194"/>
  <c r="D195"/>
  <c r="D196"/>
  <c r="D197"/>
  <c r="D198"/>
  <c r="D199"/>
  <c r="D200"/>
  <c r="D201"/>
  <c r="D202"/>
  <c r="D203"/>
  <c r="D204"/>
  <c r="D205"/>
  <c r="D206"/>
  <c r="D207"/>
  <c r="D208"/>
  <c r="D209"/>
  <c r="D210"/>
  <c r="D211"/>
  <c r="D212"/>
  <c r="D213"/>
  <c r="D214"/>
  <c r="D215"/>
  <c r="D216"/>
  <c r="D217"/>
  <c r="D218"/>
  <c r="D219"/>
  <c r="D220"/>
  <c r="D221"/>
  <c r="D222"/>
  <c r="D223"/>
  <c r="D224"/>
  <c r="D225"/>
  <c r="D226"/>
  <c r="D227"/>
  <c r="D228"/>
  <c r="D229"/>
  <c r="D230"/>
  <c r="D231"/>
  <c r="D232"/>
  <c r="D233"/>
  <c r="D234"/>
  <c r="D235"/>
  <c r="D9"/>
  <c r="E15" i="2"/>
  <c r="C15"/>
  <c r="E18"/>
  <c r="C18"/>
</calcChain>
</file>

<file path=xl/sharedStrings.xml><?xml version="1.0" encoding="utf-8"?>
<sst xmlns="http://schemas.openxmlformats.org/spreadsheetml/2006/main" count="313" uniqueCount="220">
  <si>
    <t>Title</t>
  </si>
  <si>
    <t>I</t>
  </si>
  <si>
    <t>Detail</t>
  </si>
  <si>
    <t>V</t>
  </si>
  <si>
    <t>Total</t>
  </si>
  <si>
    <t>Rtext</t>
  </si>
  <si>
    <t>""</t>
  </si>
  <si>
    <t>ДокНом</t>
  </si>
  <si>
    <t>Курс</t>
  </si>
  <si>
    <t>Iif(Not Empty(oRep.nRate), oRep.nRate, 1)</t>
  </si>
  <si>
    <t>Валюта</t>
  </si>
  <si>
    <t>__CurName</t>
  </si>
  <si>
    <t>__Curname</t>
  </si>
  <si>
    <t>Iif(Not Empty(oRep.nRate), Rp_Find('CURRBASE', 'CISO', 'RN', oRep.cCurr_RN), '')</t>
  </si>
  <si>
    <t>Header</t>
  </si>
  <si>
    <t>CycleH</t>
  </si>
  <si>
    <t>T</t>
  </si>
  <si>
    <t>CycleD</t>
  </si>
  <si>
    <t>CycleT</t>
  </si>
  <si>
    <t>F</t>
  </si>
  <si>
    <t>Наименование</t>
  </si>
  <si>
    <t>Total1</t>
  </si>
  <si>
    <t>CycleT1</t>
  </si>
  <si>
    <t>cRtext</t>
  </si>
  <si>
    <t>Сумма</t>
  </si>
  <si>
    <t>СуммаВал</t>
  </si>
  <si>
    <t>Номер</t>
  </si>
  <si>
    <t>CURCOL.SUM</t>
  </si>
  <si>
    <t>CURROW.NAME</t>
  </si>
  <si>
    <t>RangeSum('Сумма')</t>
  </si>
  <si>
    <t>Recno('CURROW')</t>
  </si>
  <si>
    <t>Всего</t>
  </si>
  <si>
    <t>CURROW.SUM</t>
  </si>
  <si>
    <t>ВсегоВал</t>
  </si>
  <si>
    <t>ИтогСуммаРазрез</t>
  </si>
  <si>
    <t>ИтогСуммаВсего</t>
  </si>
  <si>
    <t>ИтогРазрезВсего</t>
  </si>
  <si>
    <t>ИтогВсегоВсего</t>
  </si>
  <si>
    <t>__nTotAll</t>
  </si>
  <si>
    <t>__nTotRaz</t>
  </si>
  <si>
    <t>СуммаСкр</t>
  </si>
  <si>
    <t>ColonSum('СуммаСкр')</t>
  </si>
  <si>
    <t>РазрезИмя</t>
  </si>
  <si>
    <t>oRep.aColR[Val(oRep.cRowR), 1]</t>
  </si>
  <si>
    <t>ГруппаИмя</t>
  </si>
  <si>
    <t>__nTotAll + Iif(CURCOL.RN='$', 0, CURCOL.SUM)</t>
  </si>
  <si>
    <t>__nTotRaz + Iif(CURCOL.RN='$', 0, CURCOL.SUM)</t>
  </si>
  <si>
    <t>__PeriodC</t>
  </si>
  <si>
    <t>__PeriodPo</t>
  </si>
  <si>
    <t>Iif(oRep.nYear1=oRep.nYear2 and oRep.nMonth1 = oRep.nMonth2,"", " по " + RP_Date(11,oRep.nYear2,oRep.nMonth2))</t>
  </si>
  <si>
    <t>ПериодЗа</t>
  </si>
  <si>
    <t>__PeriodC + __PeriodPo</t>
  </si>
  <si>
    <t>Iif(oRep.nRate = 0, "", Iif(Empty(CURROW.SUM), "",  Allt(STr(CURROW.SUM/oRep.nRate,12,2)) + " " + __Curname))</t>
  </si>
  <si>
    <t>Iif(oRep.nRate = 0, "", Iif(Empty(CURCOL.SUM ), "", Allt(STr(CURCOL.SUM/oRep.nRate,12,2)) + " " + __Curname))</t>
  </si>
  <si>
    <t>Зведена підсумкова відомість №</t>
  </si>
  <si>
    <t>"Зведена підсумкова відомість № " + Allt(oRep.cDocNum)</t>
  </si>
  <si>
    <t>№ з/п</t>
  </si>
  <si>
    <t>Всього</t>
  </si>
  <si>
    <t xml:space="preserve">Всього </t>
  </si>
  <si>
    <t>Iif(oRep.nYear1=oRep.nYear2 and oRep.nMonth1 = oRep.nMonth2,"за " + RP_Date(11,oRep.nYear1,oRep.nMonth1), "з " + RP_Date(12,oRep.nYear1,oRep.nMonth1))</t>
  </si>
  <si>
    <t>Доступны следующие таблицы:</t>
  </si>
  <si>
    <t>Field Name</t>
  </si>
  <si>
    <t>Type</t>
  </si>
  <si>
    <t>Width</t>
  </si>
  <si>
    <t>Dec</t>
  </si>
  <si>
    <t>Description</t>
  </si>
  <si>
    <t>RN</t>
  </si>
  <si>
    <t>C</t>
  </si>
  <si>
    <t>Y</t>
  </si>
  <si>
    <t>N</t>
  </si>
  <si>
    <t>В шаблоне могут использоваться следующие переменные</t>
  </si>
  <si>
    <t>NAME</t>
  </si>
  <si>
    <t>CURCOL</t>
  </si>
  <si>
    <t>NUM</t>
  </si>
  <si>
    <t>SUM</t>
  </si>
  <si>
    <t>SORT</t>
  </si>
  <si>
    <t>FIND</t>
  </si>
  <si>
    <t>CURROW</t>
  </si>
  <si>
    <t>суммы по колонкам</t>
  </si>
  <si>
    <t>суммы по строкам</t>
  </si>
  <si>
    <t>RN печатаемого разреза, напр. RN состава или RN категории. При значении "$" - итого по разрезам</t>
  </si>
  <si>
    <t>наименование разреза</t>
  </si>
  <si>
    <t>сумма по разрезам</t>
  </si>
  <si>
    <t>сумма по строке</t>
  </si>
  <si>
    <t>Наименование печатаемой группы</t>
  </si>
  <si>
    <t>номер разреза</t>
  </si>
  <si>
    <t>уникальный номер разреза для сортировки</t>
  </si>
  <si>
    <t>lColGrup</t>
  </si>
  <si>
    <t>Признак печати колонки по группам</t>
  </si>
  <si>
    <t>DAYS</t>
  </si>
  <si>
    <t>HOURS</t>
  </si>
  <si>
    <t>COUNT</t>
  </si>
  <si>
    <t>количество по строке</t>
  </si>
  <si>
    <t>количество по разрезам</t>
  </si>
  <si>
    <t>дни по разрезам</t>
  </si>
  <si>
    <t>часы по разрезам</t>
  </si>
  <si>
    <t>часы по строке</t>
  </si>
  <si>
    <t>дни по строке</t>
  </si>
  <si>
    <t xml:space="preserve">Разом по розрiзу </t>
  </si>
  <si>
    <t>Iif(CURCOL.RN = '$', 'Разом по розрiзу', CURCOL.NAME)</t>
  </si>
  <si>
    <t>Iif(not lColGrup, Iif(oRep.cSortsCol = '1', CURCOL.NUM, CURCOL.NAME), CURCOL.SORT)</t>
  </si>
  <si>
    <t>з січня 2017 р. по грудень 2017 р.</t>
  </si>
  <si>
    <t>Співробітники</t>
  </si>
  <si>
    <t xml:space="preserve"> Медведєва Людмила Іванівна             </t>
  </si>
  <si>
    <t xml:space="preserve">Єрьоменко Олексій Володимирович         </t>
  </si>
  <si>
    <t xml:space="preserve">Авраменко Світлана Василівна            </t>
  </si>
  <si>
    <t xml:space="preserve">Адам Анна Володимиріна                  </t>
  </si>
  <si>
    <t xml:space="preserve">Алієв Олександр Сергійович              </t>
  </si>
  <si>
    <t xml:space="preserve">Альохін Владислав Олексійович           </t>
  </si>
  <si>
    <t xml:space="preserve">Апаракіна Олена Юріївна                 </t>
  </si>
  <si>
    <t xml:space="preserve">Балашов Іван Анатолійович               </t>
  </si>
  <si>
    <t xml:space="preserve">Балицька Галина Степанівна              </t>
  </si>
  <si>
    <t xml:space="preserve">Баран Ірина Миколаївна                  </t>
  </si>
  <si>
    <t xml:space="preserve">Батенко Валерій Іванович                </t>
  </si>
  <si>
    <t xml:space="preserve">Бродовська Вікторія Андріїна            </t>
  </si>
  <si>
    <t xml:space="preserve">Бубленко Юрій Пантелійович              </t>
  </si>
  <si>
    <t xml:space="preserve">Веркалець Володимир Федорович           </t>
  </si>
  <si>
    <t xml:space="preserve">Войчук Сергій Михайлович                </t>
  </si>
  <si>
    <t xml:space="preserve">Володін Анатолій Васильович             </t>
  </si>
  <si>
    <t xml:space="preserve">Волчихін Борис Валентинович             </t>
  </si>
  <si>
    <t xml:space="preserve">Гайова Альона Василівна                 </t>
  </si>
  <si>
    <t xml:space="preserve">Голотенко Ірина Миколаївна              </t>
  </si>
  <si>
    <t xml:space="preserve">Гончаренко Людмила Вікторівна           </t>
  </si>
  <si>
    <t xml:space="preserve">Горохова Маргарита Володимирівна        </t>
  </si>
  <si>
    <t xml:space="preserve">Гречуха Антон Володимирович             </t>
  </si>
  <si>
    <t xml:space="preserve">Грицунь Наталія Валеріївна              </t>
  </si>
  <si>
    <t xml:space="preserve">Гуріна Людмила Василівна                </t>
  </si>
  <si>
    <t xml:space="preserve">Даруга Аліна Олександрівна              </t>
  </si>
  <si>
    <t xml:space="preserve">Демиденко Наталія Петрівна              </t>
  </si>
  <si>
    <t xml:space="preserve">Денисенко Альбіна Вікторівна            </t>
  </si>
  <si>
    <t xml:space="preserve">Денисов Костянтин Вікторович            </t>
  </si>
  <si>
    <t xml:space="preserve">Дерев'янко Артур Валентинович           </t>
  </si>
  <si>
    <t xml:space="preserve">Дзюба Олеся Володимирівна               </t>
  </si>
  <si>
    <t xml:space="preserve">Дмитрійчук Олег Вікторович              </t>
  </si>
  <si>
    <t xml:space="preserve">Довженко Юлія Олександрівна             </t>
  </si>
  <si>
    <t xml:space="preserve">Донченко Олена Анатоліївна              </t>
  </si>
  <si>
    <t xml:space="preserve">Дроздовська Світлана Анатоліївна        </t>
  </si>
  <si>
    <t xml:space="preserve">Жадік Олександр Олександрович           </t>
  </si>
  <si>
    <t xml:space="preserve">Завора Діана Василівна                  </t>
  </si>
  <si>
    <t xml:space="preserve">Зазульчак Андрій Ярославович            </t>
  </si>
  <si>
    <t xml:space="preserve">Золотар Юлія Петрівна                   </t>
  </si>
  <si>
    <t xml:space="preserve">Зубаревська Лілія Василівна             </t>
  </si>
  <si>
    <t xml:space="preserve">Казюк Микола Іванович                   </t>
  </si>
  <si>
    <t xml:space="preserve">Карпенко Олена Юріїна                   </t>
  </si>
  <si>
    <t xml:space="preserve">Катеренчук Олександр Григорович         </t>
  </si>
  <si>
    <t xml:space="preserve">Кириленко Сергій Володимирович          </t>
  </si>
  <si>
    <t xml:space="preserve">Климюк Микола Степанович                </t>
  </si>
  <si>
    <t xml:space="preserve">Книш Тімур Станіславович                </t>
  </si>
  <si>
    <t xml:space="preserve">Козаченко Василь Володимирович          </t>
  </si>
  <si>
    <t xml:space="preserve">Корж Олексій Миколайович                </t>
  </si>
  <si>
    <t xml:space="preserve">Коротюк Костянтин Геннадійович          </t>
  </si>
  <si>
    <t xml:space="preserve">Корсунов Юрій Миколайович               </t>
  </si>
  <si>
    <t xml:space="preserve">Кот Олександр Григорович                </t>
  </si>
  <si>
    <t xml:space="preserve">Кравчук Руслан Вікторович               </t>
  </si>
  <si>
    <t xml:space="preserve">Кузнєв Сергій Анатолійович              </t>
  </si>
  <si>
    <t xml:space="preserve">Кучук Руслан Миколайович                </t>
  </si>
  <si>
    <t xml:space="preserve">Лісна Анжела Володимирівна              </t>
  </si>
  <si>
    <t xml:space="preserve">Лісний Олександр Сергійович             </t>
  </si>
  <si>
    <t xml:space="preserve">Лавінюкова Наталія Вікторівна           </t>
  </si>
  <si>
    <t xml:space="preserve">Лагутов Юрій Ернестович                 </t>
  </si>
  <si>
    <t xml:space="preserve">Лайдьонова Анжела Олександрівна         </t>
  </si>
  <si>
    <t xml:space="preserve">Лапа Сергій Васильович                  </t>
  </si>
  <si>
    <t xml:space="preserve">Латай Наталія Олексіївна                </t>
  </si>
  <si>
    <t xml:space="preserve">Логінов Валерій Володимирович           </t>
  </si>
  <si>
    <t xml:space="preserve">Лугеря Сергій Олександрович             </t>
  </si>
  <si>
    <t xml:space="preserve">Лук'янова Руслана Сергіївна             </t>
  </si>
  <si>
    <t xml:space="preserve">Любченко Юрій Степанович                </t>
  </si>
  <si>
    <t xml:space="preserve">Мазур Юлія Олександрівна                </t>
  </si>
  <si>
    <t xml:space="preserve">Максимчук Олександр Олександрович       </t>
  </si>
  <si>
    <t xml:space="preserve">Мальцев Ігор Всеволодович               </t>
  </si>
  <si>
    <t xml:space="preserve">Мануйленко Валерій Олександрович        </t>
  </si>
  <si>
    <t xml:space="preserve">Маркелов Андрій Володимирович           </t>
  </si>
  <si>
    <t xml:space="preserve">Мартинюк Дмитро Сергійович              </t>
  </si>
  <si>
    <t xml:space="preserve">Марченко Вячеслав Станіславович         </t>
  </si>
  <si>
    <t xml:space="preserve">Марченко Світлана Степанівна            </t>
  </si>
  <si>
    <t xml:space="preserve">Медведчук Олег Миколайович              </t>
  </si>
  <si>
    <t xml:space="preserve">Мороз Володимир Миколайович             </t>
  </si>
  <si>
    <t xml:space="preserve">Моха Олексій Юрійович                   </t>
  </si>
  <si>
    <t xml:space="preserve">Нагорняк Валерій Васильович             </t>
  </si>
  <si>
    <t xml:space="preserve">Нагорняк Ярослав Тарасович              </t>
  </si>
  <si>
    <t xml:space="preserve">Носаченко Наталія Олексіївна            </t>
  </si>
  <si>
    <t xml:space="preserve">Обідін Владислав Володимирович          </t>
  </si>
  <si>
    <t xml:space="preserve">Омельчук Андрій Ростиславович           </t>
  </si>
  <si>
    <t xml:space="preserve">Павлова Олена Олександрівна             </t>
  </si>
  <si>
    <t xml:space="preserve">Паламарчук Андрій Володимирович         </t>
  </si>
  <si>
    <t xml:space="preserve">Перебойчук Микола Васильович            </t>
  </si>
  <si>
    <t xml:space="preserve">Петренко Оксана Михайлівна              </t>
  </si>
  <si>
    <t xml:space="preserve">Примаченко Володимир Васильович         </t>
  </si>
  <si>
    <t xml:space="preserve">Рамська Людмила Михайлівна              </t>
  </si>
  <si>
    <t xml:space="preserve">Руднік Ганна Сергіївна                  </t>
  </si>
  <si>
    <t xml:space="preserve">Саєнко Павло Павлович                   </t>
  </si>
  <si>
    <t xml:space="preserve">Савчук Олег Вікторович                  </t>
  </si>
  <si>
    <t xml:space="preserve">Саприкіна Олена Георгіївна              </t>
  </si>
  <si>
    <t xml:space="preserve">Силкіна Лариса Анатоліївна              </t>
  </si>
  <si>
    <t xml:space="preserve">Сирота Дмитро Євгенович                 </t>
  </si>
  <si>
    <t xml:space="preserve">Слободенюк Лариса Пилипівна             </t>
  </si>
  <si>
    <t xml:space="preserve">Соболєв Юрій Миколайович                </t>
  </si>
  <si>
    <t xml:space="preserve">Соколенко Анна Іванівна                 </t>
  </si>
  <si>
    <t xml:space="preserve">Сокоревич Ростислав Робертович          </t>
  </si>
  <si>
    <t xml:space="preserve">Сосюра Аліна Миколаївна                 </t>
  </si>
  <si>
    <t xml:space="preserve">Стороженко Сергій Борисович             </t>
  </si>
  <si>
    <t xml:space="preserve">Сторожук Микола Миколайович             </t>
  </si>
  <si>
    <t xml:space="preserve">Тадевосян Рузанна Суриківна             </t>
  </si>
  <si>
    <t xml:space="preserve">Талавіра Тамара Володимирівна           </t>
  </si>
  <si>
    <t xml:space="preserve">Тижук Іван Юхимович                     </t>
  </si>
  <si>
    <t xml:space="preserve">Федотова Вероніка Іванівна              </t>
  </si>
  <si>
    <t xml:space="preserve">Черевань Артур Леонідович               </t>
  </si>
  <si>
    <t xml:space="preserve">Черешко Альберт Іванович                </t>
  </si>
  <si>
    <t xml:space="preserve">Шамраєва Ірина Михайлівна               </t>
  </si>
  <si>
    <t xml:space="preserve">Шамрай Володимир Григорович             </t>
  </si>
  <si>
    <t xml:space="preserve">Шаповалова Віта Вікторівна              </t>
  </si>
  <si>
    <t xml:space="preserve">Шепель Любов Миколаївна                 </t>
  </si>
  <si>
    <t xml:space="preserve">Шестакова Марія Дмитрівна               </t>
  </si>
  <si>
    <t xml:space="preserve">Шкрабтак Олена Іванівна                 </t>
  </si>
  <si>
    <t xml:space="preserve">Шульга Ірина Леонідівна                 </t>
  </si>
  <si>
    <t xml:space="preserve">Якіменко Олена Олександрівна            </t>
  </si>
  <si>
    <t>Нараховано премії</t>
  </si>
  <si>
    <t>за рік</t>
  </si>
  <si>
    <t>середньомісячна</t>
  </si>
  <si>
    <t xml:space="preserve">                              Відомість про нараховані суми премії працівникам Служби</t>
  </si>
</sst>
</file>

<file path=xl/styles.xml><?xml version="1.0" encoding="utf-8"?>
<styleSheet xmlns="http://schemas.openxmlformats.org/spreadsheetml/2006/main">
  <numFmts count="3">
    <numFmt numFmtId="164" formatCode="_-* #,##0.00&quot;р.&quot;_-;\-* #,##0.00&quot;р.&quot;_-;_-* &quot;-&quot;??&quot;р.&quot;_-;_-@_-"/>
    <numFmt numFmtId="165" formatCode=";;;"/>
    <numFmt numFmtId="166" formatCode="d\-mmm\-yyyy"/>
  </numFmts>
  <fonts count="11">
    <font>
      <sz val="10"/>
      <name val="Arial Cyr"/>
      <charset val="204"/>
    </font>
    <font>
      <sz val="10"/>
      <name val="Arial Cyr"/>
      <charset val="204"/>
    </font>
    <font>
      <sz val="14"/>
      <name val="Arial Cyr"/>
      <family val="2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b/>
      <i/>
      <u/>
      <sz val="10"/>
      <name val="Arial Cyr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21">
    <xf numFmtId="0" fontId="0" fillId="0" borderId="0" xfId="0"/>
    <xf numFmtId="0" fontId="0" fillId="0" borderId="0" xfId="0" applyAlignment="1">
      <alignment horizontal="left" vertical="top"/>
    </xf>
    <xf numFmtId="0" fontId="0" fillId="0" borderId="0" xfId="0" applyBorder="1"/>
    <xf numFmtId="0" fontId="0" fillId="0" borderId="0" xfId="0" applyBorder="1" applyAlignment="1">
      <alignment horizontal="center" vertical="top"/>
    </xf>
    <xf numFmtId="2" fontId="0" fillId="0" borderId="0" xfId="1" applyNumberFormat="1" applyFont="1" applyBorder="1" applyAlignment="1">
      <alignment horizontal="right" vertical="top"/>
    </xf>
    <xf numFmtId="0" fontId="0" fillId="0" borderId="0" xfId="0" applyBorder="1" applyAlignment="1">
      <alignment horizontal="left" vertical="top"/>
    </xf>
    <xf numFmtId="2" fontId="0" fillId="0" borderId="0" xfId="0" applyNumberFormat="1" applyBorder="1" applyAlignment="1">
      <alignment horizontal="right" vertical="top"/>
    </xf>
    <xf numFmtId="2" fontId="0" fillId="0" borderId="0" xfId="1" applyNumberFormat="1" applyFont="1" applyBorder="1" applyAlignment="1">
      <alignment horizontal="right" vertical="top" wrapText="1"/>
    </xf>
    <xf numFmtId="2" fontId="0" fillId="0" borderId="0" xfId="1" applyNumberFormat="1" applyFont="1" applyBorder="1" applyAlignment="1">
      <alignment horizontal="left" vertical="top" wrapText="1"/>
    </xf>
    <xf numFmtId="0" fontId="0" fillId="0" borderId="0" xfId="0" applyNumberFormat="1" applyBorder="1" applyAlignment="1">
      <alignment horizontal="right" vertical="top" wrapText="1"/>
    </xf>
    <xf numFmtId="2" fontId="0" fillId="0" borderId="0" xfId="0" applyNumberFormat="1" applyBorder="1" applyAlignment="1">
      <alignment horizontal="right"/>
    </xf>
    <xf numFmtId="166" fontId="0" fillId="0" borderId="0" xfId="0" applyNumberFormat="1"/>
    <xf numFmtId="22" fontId="0" fillId="0" borderId="1" xfId="0" applyNumberFormat="1" applyBorder="1" applyAlignment="1">
      <alignment horizontal="left" vertical="top" wrapText="1"/>
    </xf>
    <xf numFmtId="0" fontId="0" fillId="0" borderId="0" xfId="0" applyBorder="1" applyAlignment="1">
      <alignment horizontal="right"/>
    </xf>
    <xf numFmtId="0" fontId="0" fillId="0" borderId="0" xfId="0" applyAlignment="1">
      <alignment horizontal="left" wrapText="1"/>
    </xf>
    <xf numFmtId="0" fontId="3" fillId="0" borderId="0" xfId="0" applyFont="1"/>
    <xf numFmtId="0" fontId="3" fillId="0" borderId="0" xfId="0" applyFont="1" applyAlignment="1">
      <alignment horizontal="left" wrapText="1"/>
    </xf>
    <xf numFmtId="22" fontId="0" fillId="0" borderId="2" xfId="0" applyNumberFormat="1" applyBorder="1" applyAlignment="1">
      <alignment horizontal="left" vertical="top" wrapText="1"/>
    </xf>
    <xf numFmtId="22" fontId="0" fillId="0" borderId="3" xfId="0" applyNumberFormat="1" applyFill="1" applyBorder="1" applyAlignment="1">
      <alignment horizontal="left" vertical="top" wrapText="1"/>
    </xf>
    <xf numFmtId="0" fontId="0" fillId="0" borderId="0" xfId="0" applyFill="1"/>
    <xf numFmtId="2" fontId="0" fillId="0" borderId="0" xfId="1" applyNumberFormat="1" applyFont="1" applyFill="1" applyBorder="1" applyAlignment="1">
      <alignment horizontal="right" vertical="top"/>
    </xf>
    <xf numFmtId="2" fontId="0" fillId="0" borderId="0" xfId="1" applyNumberFormat="1" applyFont="1" applyFill="1" applyBorder="1" applyAlignment="1">
      <alignment horizontal="left" vertical="top" wrapText="1"/>
    </xf>
    <xf numFmtId="2" fontId="0" fillId="0" borderId="0" xfId="0" applyNumberFormat="1" applyFill="1" applyBorder="1" applyAlignment="1">
      <alignment horizontal="right" vertical="top"/>
    </xf>
    <xf numFmtId="2" fontId="4" fillId="0" borderId="4" xfId="0" applyNumberFormat="1" applyFont="1" applyBorder="1" applyAlignment="1">
      <alignment horizontal="right" vertical="top"/>
    </xf>
    <xf numFmtId="2" fontId="4" fillId="0" borderId="5" xfId="1" applyNumberFormat="1" applyFont="1" applyFill="1" applyBorder="1" applyAlignment="1">
      <alignment horizontal="right" vertical="top"/>
    </xf>
    <xf numFmtId="2" fontId="0" fillId="0" borderId="6" xfId="0" applyNumberFormat="1" applyFill="1" applyBorder="1" applyAlignment="1">
      <alignment horizontal="right" vertical="top"/>
    </xf>
    <xf numFmtId="2" fontId="0" fillId="0" borderId="5" xfId="1" applyNumberFormat="1" applyFont="1" applyFill="1" applyBorder="1" applyAlignment="1">
      <alignment horizontal="right" vertical="top"/>
    </xf>
    <xf numFmtId="0" fontId="4" fillId="0" borderId="4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65" fontId="0" fillId="0" borderId="0" xfId="0" applyNumberFormat="1" applyFill="1" applyAlignment="1">
      <alignment horizontal="left" vertical="top"/>
    </xf>
    <xf numFmtId="165" fontId="0" fillId="0" borderId="0" xfId="0" applyNumberFormat="1" applyFill="1"/>
    <xf numFmtId="14" fontId="0" fillId="0" borderId="0" xfId="0" applyNumberFormat="1" applyFill="1" applyAlignment="1">
      <alignment horizontal="left" vertical="top"/>
    </xf>
    <xf numFmtId="0" fontId="2" fillId="0" borderId="0" xfId="0" applyFont="1" applyFill="1" applyBorder="1" applyAlignment="1">
      <alignment horizontal="left"/>
    </xf>
    <xf numFmtId="0" fontId="0" fillId="0" borderId="0" xfId="0" applyFill="1" applyAlignment="1">
      <alignment horizontal="left" vertical="top"/>
    </xf>
    <xf numFmtId="0" fontId="0" fillId="0" borderId="0" xfId="0" applyFill="1" applyBorder="1" applyAlignment="1">
      <alignment horizontal="left" vertical="top"/>
    </xf>
    <xf numFmtId="0" fontId="0" fillId="0" borderId="0" xfId="0" applyFill="1" applyBorder="1"/>
    <xf numFmtId="0" fontId="0" fillId="0" borderId="0" xfId="0" applyFill="1" applyBorder="1" applyAlignment="1">
      <alignment horizontal="center" vertical="top"/>
    </xf>
    <xf numFmtId="2" fontId="0" fillId="0" borderId="1" xfId="1" applyNumberFormat="1" applyFont="1" applyFill="1" applyBorder="1" applyAlignment="1">
      <alignment horizontal="right" vertical="top"/>
    </xf>
    <xf numFmtId="22" fontId="0" fillId="0" borderId="12" xfId="0" applyNumberFormat="1" applyFill="1" applyBorder="1" applyAlignment="1">
      <alignment horizontal="left" vertical="top" wrapText="1"/>
    </xf>
    <xf numFmtId="0" fontId="0" fillId="0" borderId="13" xfId="0" applyNumberFormat="1" applyFill="1" applyBorder="1" applyAlignment="1">
      <alignment horizontal="right" vertical="top" wrapText="1"/>
    </xf>
    <xf numFmtId="2" fontId="0" fillId="0" borderId="14" xfId="0" applyNumberFormat="1" applyFill="1" applyBorder="1" applyAlignment="1">
      <alignment horizontal="right" vertical="top"/>
    </xf>
    <xf numFmtId="2" fontId="0" fillId="0" borderId="0" xfId="1" applyNumberFormat="1" applyFont="1" applyFill="1" applyBorder="1" applyAlignment="1">
      <alignment horizontal="right" vertical="top" wrapText="1"/>
    </xf>
    <xf numFmtId="0" fontId="0" fillId="0" borderId="0" xfId="0" applyNumberFormat="1" applyFill="1" applyBorder="1" applyAlignment="1">
      <alignment horizontal="right" vertical="top" wrapText="1"/>
    </xf>
    <xf numFmtId="2" fontId="0" fillId="0" borderId="0" xfId="0" applyNumberFormat="1" applyFill="1" applyBorder="1" applyAlignment="1">
      <alignment horizontal="right"/>
    </xf>
    <xf numFmtId="22" fontId="0" fillId="0" borderId="1" xfId="0" applyNumberFormat="1" applyFill="1" applyBorder="1" applyAlignment="1">
      <alignment horizontal="left" vertical="top" wrapText="1"/>
    </xf>
    <xf numFmtId="0" fontId="0" fillId="2" borderId="15" xfId="0" applyFill="1" applyBorder="1" applyAlignment="1">
      <alignment horizontal="left"/>
    </xf>
    <xf numFmtId="0" fontId="0" fillId="2" borderId="16" xfId="0" applyFill="1" applyBorder="1" applyAlignment="1">
      <alignment horizontal="left"/>
    </xf>
    <xf numFmtId="0" fontId="4" fillId="2" borderId="17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0" borderId="0" xfId="0" applyAlignment="1">
      <alignment horizontal="left" vertical="top" wrapText="1"/>
    </xf>
    <xf numFmtId="2" fontId="0" fillId="0" borderId="10" xfId="0" applyNumberFormat="1" applyFill="1" applyBorder="1" applyAlignment="1">
      <alignment horizontal="right" vertical="top" wrapText="1"/>
    </xf>
    <xf numFmtId="2" fontId="0" fillId="0" borderId="11" xfId="1" applyNumberFormat="1" applyFont="1" applyFill="1" applyBorder="1" applyAlignment="1">
      <alignment horizontal="right" vertical="top"/>
    </xf>
    <xf numFmtId="2" fontId="4" fillId="0" borderId="10" xfId="1" applyNumberFormat="1" applyFont="1" applyFill="1" applyBorder="1" applyAlignment="1">
      <alignment horizontal="right" vertical="top"/>
    </xf>
    <xf numFmtId="2" fontId="4" fillId="0" borderId="11" xfId="1" applyNumberFormat="1" applyFont="1" applyFill="1" applyBorder="1" applyAlignment="1">
      <alignment horizontal="right" vertical="top"/>
    </xf>
    <xf numFmtId="0" fontId="0" fillId="0" borderId="18" xfId="0" applyNumberFormat="1" applyFill="1" applyBorder="1" applyAlignment="1">
      <alignment horizontal="right" vertical="top" wrapText="1"/>
    </xf>
    <xf numFmtId="0" fontId="0" fillId="0" borderId="19" xfId="0" applyNumberFormat="1" applyFill="1" applyBorder="1" applyAlignment="1">
      <alignment horizontal="left" vertical="top" wrapText="1"/>
    </xf>
    <xf numFmtId="2" fontId="0" fillId="0" borderId="20" xfId="0" applyNumberFormat="1" applyFill="1" applyBorder="1" applyAlignment="1">
      <alignment horizontal="right" vertical="top" wrapText="1"/>
    </xf>
    <xf numFmtId="2" fontId="0" fillId="0" borderId="21" xfId="0" applyNumberFormat="1" applyFill="1" applyBorder="1" applyAlignment="1">
      <alignment horizontal="right" vertical="top"/>
    </xf>
    <xf numFmtId="2" fontId="0" fillId="0" borderId="22" xfId="0" applyNumberFormat="1" applyFill="1" applyBorder="1" applyAlignment="1">
      <alignment horizontal="right" vertical="top" wrapText="1"/>
    </xf>
    <xf numFmtId="49" fontId="4" fillId="0" borderId="11" xfId="0" applyNumberFormat="1" applyFont="1" applyFill="1" applyBorder="1" applyAlignment="1">
      <alignment horizontal="center" vertical="top" wrapText="1"/>
    </xf>
    <xf numFmtId="49" fontId="4" fillId="0" borderId="23" xfId="0" applyNumberFormat="1" applyFont="1" applyFill="1" applyBorder="1" applyAlignment="1">
      <alignment horizontal="center" vertical="top" wrapText="1"/>
    </xf>
    <xf numFmtId="0" fontId="5" fillId="0" borderId="0" xfId="0" applyFont="1"/>
    <xf numFmtId="0" fontId="0" fillId="2" borderId="24" xfId="0" applyFill="1" applyBorder="1"/>
    <xf numFmtId="0" fontId="0" fillId="2" borderId="25" xfId="0" applyFill="1" applyBorder="1"/>
    <xf numFmtId="0" fontId="6" fillId="0" borderId="0" xfId="0" applyFont="1"/>
    <xf numFmtId="0" fontId="8" fillId="0" borderId="0" xfId="0" applyFont="1"/>
    <xf numFmtId="0" fontId="8" fillId="0" borderId="18" xfId="0" applyNumberFormat="1" applyFont="1" applyFill="1" applyBorder="1" applyAlignment="1">
      <alignment horizontal="right" vertical="top" wrapText="1"/>
    </xf>
    <xf numFmtId="0" fontId="8" fillId="0" borderId="19" xfId="0" applyNumberFormat="1" applyFont="1" applyFill="1" applyBorder="1" applyAlignment="1">
      <alignment horizontal="left" vertical="top" wrapText="1"/>
    </xf>
    <xf numFmtId="22" fontId="8" fillId="0" borderId="12" xfId="0" applyNumberFormat="1" applyFont="1" applyFill="1" applyBorder="1" applyAlignment="1">
      <alignment horizontal="left" vertical="top" wrapText="1"/>
    </xf>
    <xf numFmtId="0" fontId="8" fillId="0" borderId="13" xfId="0" applyNumberFormat="1" applyFont="1" applyFill="1" applyBorder="1" applyAlignment="1">
      <alignment horizontal="right" vertical="top" wrapText="1"/>
    </xf>
    <xf numFmtId="0" fontId="8" fillId="0" borderId="0" xfId="0" applyFont="1" applyFill="1"/>
    <xf numFmtId="22" fontId="8" fillId="0" borderId="1" xfId="0" applyNumberFormat="1" applyFont="1" applyFill="1" applyBorder="1" applyAlignment="1">
      <alignment horizontal="left" vertical="top" wrapText="1"/>
    </xf>
    <xf numFmtId="0" fontId="8" fillId="0" borderId="0" xfId="0" applyFont="1" applyFill="1" applyBorder="1"/>
    <xf numFmtId="0" fontId="9" fillId="0" borderId="0" xfId="0" applyFont="1" applyFill="1" applyBorder="1" applyAlignment="1">
      <alignment horizontal="left"/>
    </xf>
    <xf numFmtId="0" fontId="7" fillId="0" borderId="0" xfId="0" applyFont="1" applyFill="1" applyAlignment="1">
      <alignment horizontal="left" vertical="top"/>
    </xf>
    <xf numFmtId="0" fontId="7" fillId="0" borderId="0" xfId="0" applyFont="1" applyFill="1"/>
    <xf numFmtId="0" fontId="7" fillId="0" borderId="0" xfId="0" applyFont="1"/>
    <xf numFmtId="0" fontId="10" fillId="0" borderId="0" xfId="0" applyFont="1"/>
    <xf numFmtId="0" fontId="9" fillId="0" borderId="0" xfId="0" applyFont="1" applyBorder="1" applyAlignment="1">
      <alignment horizontal="center" vertical="center"/>
    </xf>
    <xf numFmtId="2" fontId="8" fillId="0" borderId="0" xfId="0" applyNumberFormat="1" applyFont="1" applyFill="1" applyBorder="1" applyAlignment="1">
      <alignment horizontal="center" vertical="top"/>
    </xf>
    <xf numFmtId="2" fontId="9" fillId="0" borderId="0" xfId="0" applyNumberFormat="1" applyFont="1" applyBorder="1" applyAlignment="1">
      <alignment horizontal="center" vertical="top"/>
    </xf>
    <xf numFmtId="2" fontId="9" fillId="0" borderId="0" xfId="1" applyNumberFormat="1" applyFont="1" applyFill="1" applyBorder="1" applyAlignment="1">
      <alignment horizontal="right" vertical="top"/>
    </xf>
    <xf numFmtId="2" fontId="8" fillId="0" borderId="20" xfId="0" applyNumberFormat="1" applyFont="1" applyFill="1" applyBorder="1" applyAlignment="1">
      <alignment horizontal="center" vertical="top"/>
    </xf>
    <xf numFmtId="2" fontId="8" fillId="0" borderId="22" xfId="0" applyNumberFormat="1" applyFont="1" applyFill="1" applyBorder="1" applyAlignment="1">
      <alignment horizontal="center" vertical="top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horizontal="left"/>
    </xf>
    <xf numFmtId="0" fontId="8" fillId="3" borderId="31" xfId="0" applyFont="1" applyFill="1" applyBorder="1" applyAlignment="1">
      <alignment horizontal="center"/>
    </xf>
    <xf numFmtId="0" fontId="8" fillId="3" borderId="30" xfId="0" applyFont="1" applyFill="1" applyBorder="1" applyAlignment="1">
      <alignment horizontal="center"/>
    </xf>
    <xf numFmtId="2" fontId="8" fillId="0" borderId="13" xfId="0" applyNumberFormat="1" applyFont="1" applyFill="1" applyBorder="1" applyAlignment="1">
      <alignment horizontal="center"/>
    </xf>
    <xf numFmtId="0" fontId="8" fillId="3" borderId="17" xfId="0" applyFont="1" applyFill="1" applyBorder="1" applyAlignment="1">
      <alignment horizontal="left"/>
    </xf>
    <xf numFmtId="22" fontId="9" fillId="0" borderId="2" xfId="0" applyNumberFormat="1" applyFont="1" applyBorder="1" applyAlignment="1">
      <alignment horizontal="left" vertical="top" wrapText="1"/>
    </xf>
    <xf numFmtId="22" fontId="9" fillId="0" borderId="3" xfId="0" applyNumberFormat="1" applyFont="1" applyFill="1" applyBorder="1" applyAlignment="1">
      <alignment horizontal="left" vertical="top" wrapText="1"/>
    </xf>
    <xf numFmtId="2" fontId="8" fillId="0" borderId="32" xfId="0" applyNumberFormat="1" applyFont="1" applyFill="1" applyBorder="1"/>
    <xf numFmtId="22" fontId="8" fillId="0" borderId="26" xfId="0" applyNumberFormat="1" applyFont="1" applyBorder="1" applyAlignment="1">
      <alignment horizontal="left" vertical="center"/>
    </xf>
    <xf numFmtId="0" fontId="8" fillId="0" borderId="27" xfId="0" applyFont="1" applyBorder="1" applyAlignment="1">
      <alignment horizontal="left" vertical="center"/>
    </xf>
    <xf numFmtId="0" fontId="8" fillId="3" borderId="28" xfId="0" applyFont="1" applyFill="1" applyBorder="1" applyAlignment="1">
      <alignment horizontal="center" vertical="center"/>
    </xf>
    <xf numFmtId="0" fontId="0" fillId="3" borderId="6" xfId="0" applyFill="1" applyBorder="1" applyAlignment="1"/>
    <xf numFmtId="0" fontId="0" fillId="3" borderId="29" xfId="0" applyFont="1" applyFill="1" applyBorder="1" applyAlignment="1">
      <alignment horizontal="center" vertical="center"/>
    </xf>
    <xf numFmtId="0" fontId="0" fillId="3" borderId="5" xfId="0" applyFill="1" applyBorder="1" applyAlignment="1"/>
    <xf numFmtId="2" fontId="9" fillId="0" borderId="33" xfId="0" applyNumberFormat="1" applyFont="1" applyFill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2" fontId="9" fillId="0" borderId="28" xfId="0" applyNumberFormat="1" applyFont="1" applyBorder="1" applyAlignment="1">
      <alignment horizontal="center" vertical="center"/>
    </xf>
    <xf numFmtId="0" fontId="10" fillId="0" borderId="29" xfId="0" applyFont="1" applyBorder="1" applyAlignment="1">
      <alignment vertical="center"/>
    </xf>
    <xf numFmtId="22" fontId="4" fillId="0" borderId="26" xfId="0" applyNumberFormat="1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26" xfId="0" applyNumberFormat="1" applyFont="1" applyFill="1" applyBorder="1" applyAlignment="1">
      <alignment horizontal="left" vertical="center" wrapText="1"/>
    </xf>
    <xf numFmtId="0" fontId="4" fillId="0" borderId="2" xfId="0" applyNumberFormat="1" applyFont="1" applyFill="1" applyBorder="1" applyAlignment="1">
      <alignment horizontal="left" vertical="center" wrapText="1"/>
    </xf>
    <xf numFmtId="0" fontId="4" fillId="0" borderId="27" xfId="0" applyNumberFormat="1" applyFont="1" applyFill="1" applyBorder="1" applyAlignment="1">
      <alignment horizontal="left" vertical="center" wrapText="1"/>
    </xf>
    <xf numFmtId="0" fontId="4" fillId="0" borderId="3" xfId="0" applyNumberFormat="1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3" borderId="0" xfId="0" applyFill="1" applyBorder="1" applyAlignment="1">
      <alignment horizontal="center" vertical="center"/>
    </xf>
    <xf numFmtId="0" fontId="8" fillId="3" borderId="0" xfId="0" applyFont="1" applyFill="1" applyBorder="1" applyAlignment="1">
      <alignment horizontal="left"/>
    </xf>
    <xf numFmtId="2" fontId="8" fillId="3" borderId="0" xfId="0" applyNumberFormat="1" applyFont="1" applyFill="1" applyBorder="1" applyAlignment="1">
      <alignment horizontal="center" vertical="top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72"/>
  <sheetViews>
    <sheetView showGridLines="0" tabSelected="1" topLeftCell="A3" zoomScaleNormal="100" workbookViewId="0">
      <selection activeCell="G239" sqref="G239"/>
    </sheetView>
  </sheetViews>
  <sheetFormatPr defaultRowHeight="12.55" customHeight="1"/>
  <cols>
    <col min="1" max="1" width="7.33203125" customWidth="1"/>
    <col min="2" max="2" width="40.21875" customWidth="1"/>
    <col min="3" max="3" width="22.88671875" customWidth="1"/>
    <col min="4" max="4" width="24.44140625" customWidth="1"/>
    <col min="6" max="6" width="10.44140625" customWidth="1"/>
    <col min="9" max="9" width="9.109375" customWidth="1"/>
    <col min="12" max="12" width="8" customWidth="1"/>
    <col min="15" max="15" width="9.6640625" customWidth="1"/>
  </cols>
  <sheetData>
    <row r="1" spans="1:15" ht="12.55" customHeight="1">
      <c r="A1" s="33"/>
      <c r="B1" s="33">
        <v>1</v>
      </c>
      <c r="C1" s="19"/>
      <c r="D1" s="19"/>
    </row>
    <row r="2" spans="1:15" ht="4.4000000000000004" customHeight="1">
      <c r="A2" s="35"/>
      <c r="B2" s="33"/>
      <c r="C2" s="19"/>
      <c r="D2" s="19"/>
    </row>
    <row r="3" spans="1:15" s="81" customFormat="1" ht="23.8" customHeight="1">
      <c r="A3" s="77" t="s">
        <v>219</v>
      </c>
      <c r="B3" s="78"/>
      <c r="C3" s="79"/>
      <c r="D3" s="79"/>
      <c r="E3" s="80"/>
      <c r="F3" s="80"/>
    </row>
    <row r="4" spans="1:15" ht="19.45" customHeight="1">
      <c r="A4" s="116" t="s">
        <v>101</v>
      </c>
      <c r="B4" s="117"/>
      <c r="C4" s="117"/>
      <c r="D4" s="117"/>
      <c r="E4" s="68"/>
      <c r="F4" s="68"/>
    </row>
    <row r="5" spans="1:15" ht="13.3" customHeight="1" thickBot="1">
      <c r="A5" s="37"/>
      <c r="B5" s="37"/>
      <c r="C5" s="19"/>
      <c r="D5" s="19"/>
    </row>
    <row r="6" spans="1:15" ht="15.65">
      <c r="A6" s="88" t="s">
        <v>56</v>
      </c>
      <c r="B6" s="90" t="s">
        <v>102</v>
      </c>
      <c r="C6" s="102" t="s">
        <v>216</v>
      </c>
      <c r="D6" s="103"/>
      <c r="E6" s="69"/>
      <c r="F6" s="3"/>
      <c r="I6" s="3"/>
      <c r="L6" s="3"/>
      <c r="O6" s="3"/>
    </row>
    <row r="7" spans="1:15" ht="16.3" thickBot="1">
      <c r="A7" s="89"/>
      <c r="B7" s="91"/>
      <c r="C7" s="104"/>
      <c r="D7" s="105"/>
      <c r="E7" s="69"/>
      <c r="F7" s="3"/>
      <c r="I7" s="3"/>
      <c r="L7" s="3"/>
      <c r="O7" s="3"/>
    </row>
    <row r="8" spans="1:15" ht="15.85" customHeight="1" thickBot="1">
      <c r="A8" s="96"/>
      <c r="B8" s="92"/>
      <c r="C8" s="93" t="s">
        <v>217</v>
      </c>
      <c r="D8" s="94" t="s">
        <v>218</v>
      </c>
      <c r="E8" s="69"/>
    </row>
    <row r="9" spans="1:15" ht="15.65">
      <c r="A9" s="70">
        <v>1</v>
      </c>
      <c r="B9" s="71" t="s">
        <v>103</v>
      </c>
      <c r="C9" s="86">
        <v>17955.79</v>
      </c>
      <c r="D9" s="95">
        <f>C9/12</f>
        <v>1496.3158333333333</v>
      </c>
      <c r="E9" s="69"/>
      <c r="F9" s="7"/>
      <c r="I9" s="8"/>
      <c r="L9" s="9"/>
      <c r="O9" s="10"/>
    </row>
    <row r="10" spans="1:15" s="19" customFormat="1" ht="15.65" hidden="1">
      <c r="A10" s="72"/>
      <c r="B10" s="73"/>
      <c r="C10" s="87"/>
      <c r="D10" s="95">
        <f t="shared" ref="D10:D73" si="0">C10/12</f>
        <v>0</v>
      </c>
      <c r="E10" s="74"/>
      <c r="F10" s="45"/>
      <c r="I10" s="21"/>
      <c r="L10" s="46"/>
      <c r="O10" s="47"/>
    </row>
    <row r="11" spans="1:15" ht="15.65">
      <c r="A11" s="70">
        <v>2</v>
      </c>
      <c r="B11" s="71" t="s">
        <v>104</v>
      </c>
      <c r="C11" s="86">
        <v>7021.48</v>
      </c>
      <c r="D11" s="95">
        <f t="shared" si="0"/>
        <v>585.12333333333333</v>
      </c>
      <c r="E11" s="69"/>
      <c r="F11" s="7"/>
      <c r="I11" s="8"/>
      <c r="L11" s="9"/>
      <c r="O11" s="10"/>
    </row>
    <row r="12" spans="1:15" s="19" customFormat="1" ht="15.65" hidden="1">
      <c r="A12" s="72"/>
      <c r="B12" s="73"/>
      <c r="C12" s="87"/>
      <c r="D12" s="95">
        <f t="shared" si="0"/>
        <v>0</v>
      </c>
      <c r="E12" s="74"/>
      <c r="F12" s="45"/>
      <c r="I12" s="21"/>
      <c r="L12" s="46"/>
      <c r="O12" s="47"/>
    </row>
    <row r="13" spans="1:15" ht="15.65">
      <c r="A13" s="70">
        <v>3</v>
      </c>
      <c r="B13" s="71" t="s">
        <v>105</v>
      </c>
      <c r="C13" s="86">
        <v>12019.66</v>
      </c>
      <c r="D13" s="95">
        <f t="shared" si="0"/>
        <v>1001.6383333333333</v>
      </c>
      <c r="E13" s="69"/>
      <c r="F13" s="7"/>
      <c r="I13" s="8"/>
      <c r="L13" s="9"/>
      <c r="O13" s="10"/>
    </row>
    <row r="14" spans="1:15" s="19" customFormat="1" ht="15.65" hidden="1">
      <c r="A14" s="72"/>
      <c r="B14" s="73"/>
      <c r="C14" s="87"/>
      <c r="D14" s="95">
        <f t="shared" si="0"/>
        <v>0</v>
      </c>
      <c r="E14" s="74"/>
      <c r="F14" s="45"/>
      <c r="I14" s="21"/>
      <c r="L14" s="46"/>
      <c r="O14" s="47"/>
    </row>
    <row r="15" spans="1:15" ht="15.65">
      <c r="A15" s="70">
        <v>4</v>
      </c>
      <c r="B15" s="71" t="s">
        <v>106</v>
      </c>
      <c r="C15" s="86">
        <v>11049.92</v>
      </c>
      <c r="D15" s="95">
        <f t="shared" si="0"/>
        <v>920.82666666666671</v>
      </c>
      <c r="E15" s="69"/>
      <c r="F15" s="7"/>
      <c r="I15" s="8"/>
      <c r="L15" s="9"/>
      <c r="O15" s="10"/>
    </row>
    <row r="16" spans="1:15" s="19" customFormat="1" ht="15.65" hidden="1">
      <c r="A16" s="72"/>
      <c r="B16" s="73"/>
      <c r="C16" s="87"/>
      <c r="D16" s="95">
        <f t="shared" si="0"/>
        <v>0</v>
      </c>
      <c r="E16" s="74"/>
      <c r="F16" s="45"/>
      <c r="I16" s="21"/>
      <c r="L16" s="46"/>
      <c r="O16" s="47"/>
    </row>
    <row r="17" spans="1:15" ht="15.65">
      <c r="A17" s="70">
        <v>5</v>
      </c>
      <c r="B17" s="71" t="s">
        <v>107</v>
      </c>
      <c r="C17" s="86">
        <v>7484.35</v>
      </c>
      <c r="D17" s="95">
        <f t="shared" si="0"/>
        <v>623.69583333333333</v>
      </c>
      <c r="E17" s="69"/>
      <c r="F17" s="7"/>
      <c r="I17" s="8"/>
      <c r="L17" s="9"/>
      <c r="O17" s="10"/>
    </row>
    <row r="18" spans="1:15" s="19" customFormat="1" ht="15.65" hidden="1">
      <c r="A18" s="72"/>
      <c r="B18" s="73"/>
      <c r="C18" s="87"/>
      <c r="D18" s="95">
        <f t="shared" si="0"/>
        <v>0</v>
      </c>
      <c r="E18" s="74"/>
      <c r="F18" s="45"/>
      <c r="I18" s="21"/>
      <c r="L18" s="46"/>
      <c r="O18" s="47"/>
    </row>
    <row r="19" spans="1:15" ht="15.65">
      <c r="A19" s="70"/>
      <c r="B19" s="71" t="s">
        <v>108</v>
      </c>
      <c r="C19" s="86">
        <v>15426.05</v>
      </c>
      <c r="D19" s="95">
        <f t="shared" si="0"/>
        <v>1285.5041666666666</v>
      </c>
      <c r="E19" s="69"/>
      <c r="F19" s="7"/>
      <c r="I19" s="8"/>
      <c r="L19" s="9"/>
      <c r="O19" s="10"/>
    </row>
    <row r="20" spans="1:15" s="19" customFormat="1" ht="15.65" hidden="1">
      <c r="A20" s="72"/>
      <c r="B20" s="73"/>
      <c r="C20" s="87"/>
      <c r="D20" s="95">
        <f t="shared" si="0"/>
        <v>0</v>
      </c>
      <c r="E20" s="74"/>
      <c r="F20" s="45"/>
      <c r="I20" s="21"/>
      <c r="L20" s="46"/>
      <c r="O20" s="47"/>
    </row>
    <row r="21" spans="1:15" ht="15.65">
      <c r="A21" s="70">
        <v>6</v>
      </c>
      <c r="B21" s="71" t="s">
        <v>109</v>
      </c>
      <c r="C21" s="86">
        <v>17070.349999999999</v>
      </c>
      <c r="D21" s="95">
        <f t="shared" si="0"/>
        <v>1422.5291666666665</v>
      </c>
      <c r="E21" s="69"/>
      <c r="F21" s="7"/>
      <c r="I21" s="8"/>
      <c r="L21" s="9"/>
      <c r="O21" s="10"/>
    </row>
    <row r="22" spans="1:15" s="19" customFormat="1" ht="15.65" hidden="1">
      <c r="A22" s="72"/>
      <c r="B22" s="73"/>
      <c r="C22" s="87"/>
      <c r="D22" s="95">
        <f t="shared" si="0"/>
        <v>0</v>
      </c>
      <c r="E22" s="74"/>
      <c r="F22" s="45"/>
      <c r="I22" s="21"/>
      <c r="L22" s="46"/>
      <c r="O22" s="47"/>
    </row>
    <row r="23" spans="1:15" ht="15.65">
      <c r="A23" s="70">
        <v>7</v>
      </c>
      <c r="B23" s="71" t="s">
        <v>110</v>
      </c>
      <c r="C23" s="86">
        <v>10703.57</v>
      </c>
      <c r="D23" s="95">
        <f t="shared" si="0"/>
        <v>891.96416666666664</v>
      </c>
      <c r="E23" s="69"/>
      <c r="F23" s="7"/>
      <c r="I23" s="8"/>
      <c r="L23" s="9"/>
      <c r="O23" s="10"/>
    </row>
    <row r="24" spans="1:15" s="19" customFormat="1" ht="15.65" hidden="1">
      <c r="A24" s="72"/>
      <c r="B24" s="73"/>
      <c r="C24" s="87"/>
      <c r="D24" s="95">
        <f t="shared" si="0"/>
        <v>0</v>
      </c>
      <c r="E24" s="74"/>
      <c r="F24" s="45"/>
      <c r="I24" s="21"/>
      <c r="L24" s="46"/>
      <c r="O24" s="47"/>
    </row>
    <row r="25" spans="1:15" ht="15.65">
      <c r="A25" s="70">
        <v>8</v>
      </c>
      <c r="B25" s="71" t="s">
        <v>111</v>
      </c>
      <c r="C25" s="86">
        <v>13382.27</v>
      </c>
      <c r="D25" s="95">
        <f t="shared" si="0"/>
        <v>1115.1891666666668</v>
      </c>
      <c r="E25" s="69"/>
      <c r="F25" s="7"/>
      <c r="I25" s="8"/>
      <c r="L25" s="9"/>
      <c r="O25" s="10"/>
    </row>
    <row r="26" spans="1:15" s="19" customFormat="1" ht="15.65" hidden="1">
      <c r="A26" s="72"/>
      <c r="B26" s="73"/>
      <c r="C26" s="87"/>
      <c r="D26" s="95">
        <f t="shared" si="0"/>
        <v>0</v>
      </c>
      <c r="E26" s="74"/>
      <c r="F26" s="45"/>
      <c r="I26" s="21"/>
      <c r="L26" s="46"/>
      <c r="O26" s="47"/>
    </row>
    <row r="27" spans="1:15" ht="15.65">
      <c r="A27" s="70">
        <v>9</v>
      </c>
      <c r="B27" s="71" t="s">
        <v>112</v>
      </c>
      <c r="C27" s="86">
        <v>13803.72</v>
      </c>
      <c r="D27" s="95">
        <f t="shared" si="0"/>
        <v>1150.31</v>
      </c>
      <c r="E27" s="69"/>
      <c r="F27" s="7"/>
      <c r="I27" s="8"/>
      <c r="L27" s="9"/>
      <c r="O27" s="10"/>
    </row>
    <row r="28" spans="1:15" s="19" customFormat="1" ht="15.65" hidden="1">
      <c r="A28" s="72"/>
      <c r="B28" s="73"/>
      <c r="C28" s="87"/>
      <c r="D28" s="95">
        <f t="shared" si="0"/>
        <v>0</v>
      </c>
      <c r="E28" s="74"/>
      <c r="F28" s="45"/>
      <c r="I28" s="21"/>
      <c r="L28" s="46"/>
      <c r="O28" s="47"/>
    </row>
    <row r="29" spans="1:15" ht="15.65">
      <c r="A29" s="70">
        <v>10</v>
      </c>
      <c r="B29" s="71" t="s">
        <v>113</v>
      </c>
      <c r="C29" s="86">
        <v>13111.34</v>
      </c>
      <c r="D29" s="95">
        <f t="shared" si="0"/>
        <v>1092.6116666666667</v>
      </c>
      <c r="E29" s="69"/>
      <c r="F29" s="7"/>
      <c r="I29" s="8"/>
      <c r="L29" s="9"/>
      <c r="O29" s="10"/>
    </row>
    <row r="30" spans="1:15" s="19" customFormat="1" ht="15.65" hidden="1">
      <c r="A30" s="72"/>
      <c r="B30" s="73"/>
      <c r="C30" s="87"/>
      <c r="D30" s="95">
        <f t="shared" si="0"/>
        <v>0</v>
      </c>
      <c r="E30" s="74"/>
      <c r="F30" s="45"/>
      <c r="I30" s="21"/>
      <c r="L30" s="46"/>
      <c r="O30" s="47"/>
    </row>
    <row r="31" spans="1:15" ht="15.65">
      <c r="A31" s="70">
        <v>11</v>
      </c>
      <c r="B31" s="71" t="s">
        <v>114</v>
      </c>
      <c r="C31" s="86">
        <v>2915.84</v>
      </c>
      <c r="D31" s="95">
        <f t="shared" si="0"/>
        <v>242.98666666666668</v>
      </c>
      <c r="E31" s="69"/>
      <c r="F31" s="7"/>
      <c r="I31" s="8"/>
      <c r="L31" s="9"/>
      <c r="O31" s="10"/>
    </row>
    <row r="32" spans="1:15" s="19" customFormat="1" ht="15.65" hidden="1">
      <c r="A32" s="72"/>
      <c r="B32" s="73"/>
      <c r="C32" s="87"/>
      <c r="D32" s="95">
        <f t="shared" si="0"/>
        <v>0</v>
      </c>
      <c r="E32" s="74"/>
      <c r="F32" s="45"/>
      <c r="I32" s="21"/>
      <c r="L32" s="46"/>
      <c r="O32" s="47"/>
    </row>
    <row r="33" spans="1:15" ht="15.65">
      <c r="A33" s="70">
        <v>12</v>
      </c>
      <c r="B33" s="71" t="s">
        <v>115</v>
      </c>
      <c r="C33" s="86">
        <v>19719.57</v>
      </c>
      <c r="D33" s="95">
        <f t="shared" si="0"/>
        <v>1643.2974999999999</v>
      </c>
      <c r="E33" s="69"/>
      <c r="F33" s="7"/>
      <c r="I33" s="8"/>
      <c r="L33" s="9"/>
      <c r="O33" s="10"/>
    </row>
    <row r="34" spans="1:15" s="19" customFormat="1" ht="15.65" hidden="1">
      <c r="A34" s="72"/>
      <c r="B34" s="73"/>
      <c r="C34" s="87"/>
      <c r="D34" s="95">
        <f t="shared" si="0"/>
        <v>0</v>
      </c>
      <c r="E34" s="74"/>
      <c r="F34" s="45"/>
      <c r="I34" s="21"/>
      <c r="L34" s="46"/>
      <c r="O34" s="47"/>
    </row>
    <row r="35" spans="1:15" ht="15.65">
      <c r="A35" s="70">
        <v>13</v>
      </c>
      <c r="B35" s="71" t="s">
        <v>116</v>
      </c>
      <c r="C35" s="86">
        <v>9656.35</v>
      </c>
      <c r="D35" s="95">
        <f t="shared" si="0"/>
        <v>804.69583333333333</v>
      </c>
      <c r="E35" s="69"/>
      <c r="F35" s="7"/>
      <c r="I35" s="8"/>
      <c r="L35" s="9"/>
      <c r="O35" s="10"/>
    </row>
    <row r="36" spans="1:15" s="19" customFormat="1" ht="15.65" hidden="1">
      <c r="A36" s="72"/>
      <c r="B36" s="73"/>
      <c r="C36" s="87"/>
      <c r="D36" s="95">
        <f t="shared" si="0"/>
        <v>0</v>
      </c>
      <c r="E36" s="74"/>
      <c r="F36" s="45"/>
      <c r="I36" s="21"/>
      <c r="L36" s="46"/>
      <c r="O36" s="47"/>
    </row>
    <row r="37" spans="1:15" ht="15.65">
      <c r="A37" s="70">
        <v>14</v>
      </c>
      <c r="B37" s="71" t="s">
        <v>117</v>
      </c>
      <c r="C37" s="86">
        <v>17236.43</v>
      </c>
      <c r="D37" s="95">
        <f t="shared" si="0"/>
        <v>1436.3691666666666</v>
      </c>
      <c r="E37" s="69"/>
      <c r="F37" s="7"/>
      <c r="I37" s="8"/>
      <c r="L37" s="9"/>
      <c r="O37" s="10"/>
    </row>
    <row r="38" spans="1:15" s="19" customFormat="1" ht="15.65" hidden="1">
      <c r="A38" s="72"/>
      <c r="B38" s="73"/>
      <c r="C38" s="87"/>
      <c r="D38" s="95">
        <f t="shared" si="0"/>
        <v>0</v>
      </c>
      <c r="E38" s="74"/>
      <c r="F38" s="45"/>
      <c r="I38" s="21"/>
      <c r="L38" s="46"/>
      <c r="O38" s="47"/>
    </row>
    <row r="39" spans="1:15" ht="15.65">
      <c r="A39" s="70">
        <v>15</v>
      </c>
      <c r="B39" s="71" t="s">
        <v>118</v>
      </c>
      <c r="C39" s="86">
        <v>7211.91</v>
      </c>
      <c r="D39" s="95">
        <f t="shared" si="0"/>
        <v>600.99249999999995</v>
      </c>
      <c r="E39" s="69"/>
      <c r="F39" s="7"/>
      <c r="I39" s="8"/>
      <c r="L39" s="9"/>
      <c r="O39" s="10"/>
    </row>
    <row r="40" spans="1:15" s="19" customFormat="1" ht="15.65" hidden="1">
      <c r="A40" s="72"/>
      <c r="B40" s="73"/>
      <c r="C40" s="87"/>
      <c r="D40" s="95">
        <f t="shared" si="0"/>
        <v>0</v>
      </c>
      <c r="E40" s="74"/>
      <c r="F40" s="45"/>
      <c r="I40" s="21"/>
      <c r="L40" s="46"/>
      <c r="O40" s="47"/>
    </row>
    <row r="41" spans="1:15" ht="15.65">
      <c r="A41" s="70">
        <v>16</v>
      </c>
      <c r="B41" s="71" t="s">
        <v>119</v>
      </c>
      <c r="C41" s="86">
        <v>32317.55</v>
      </c>
      <c r="D41" s="95">
        <f t="shared" si="0"/>
        <v>2693.1291666666666</v>
      </c>
      <c r="E41" s="69"/>
      <c r="F41" s="7"/>
      <c r="I41" s="8"/>
      <c r="L41" s="9"/>
      <c r="O41" s="10"/>
    </row>
    <row r="42" spans="1:15" s="19" customFormat="1" ht="15.65" hidden="1">
      <c r="A42" s="72"/>
      <c r="B42" s="73"/>
      <c r="C42" s="87"/>
      <c r="D42" s="95">
        <f t="shared" si="0"/>
        <v>0</v>
      </c>
      <c r="E42" s="74"/>
      <c r="F42" s="45"/>
      <c r="I42" s="21"/>
      <c r="L42" s="46"/>
      <c r="O42" s="47"/>
    </row>
    <row r="43" spans="1:15" ht="15.65">
      <c r="A43" s="70">
        <v>17</v>
      </c>
      <c r="B43" s="71" t="s">
        <v>120</v>
      </c>
      <c r="C43" s="86">
        <v>8879.42</v>
      </c>
      <c r="D43" s="95">
        <f t="shared" si="0"/>
        <v>739.95166666666671</v>
      </c>
      <c r="E43" s="69"/>
      <c r="F43" s="7"/>
      <c r="I43" s="8"/>
      <c r="L43" s="9"/>
      <c r="O43" s="10"/>
    </row>
    <row r="44" spans="1:15" s="19" customFormat="1" ht="15.65" hidden="1">
      <c r="A44" s="72"/>
      <c r="B44" s="73"/>
      <c r="C44" s="87"/>
      <c r="D44" s="95">
        <f t="shared" si="0"/>
        <v>0</v>
      </c>
      <c r="E44" s="74"/>
      <c r="F44" s="45"/>
      <c r="I44" s="21"/>
      <c r="L44" s="46"/>
      <c r="O44" s="47"/>
    </row>
    <row r="45" spans="1:15" ht="15.65">
      <c r="A45" s="70">
        <v>18</v>
      </c>
      <c r="B45" s="71" t="s">
        <v>121</v>
      </c>
      <c r="C45" s="86">
        <v>15749.08</v>
      </c>
      <c r="D45" s="95">
        <f t="shared" si="0"/>
        <v>1312.4233333333334</v>
      </c>
      <c r="E45" s="69"/>
      <c r="F45" s="7"/>
      <c r="I45" s="8"/>
      <c r="L45" s="9"/>
      <c r="O45" s="10"/>
    </row>
    <row r="46" spans="1:15" s="19" customFormat="1" ht="15.65" hidden="1">
      <c r="A46" s="72"/>
      <c r="B46" s="73"/>
      <c r="C46" s="87"/>
      <c r="D46" s="95">
        <f t="shared" si="0"/>
        <v>0</v>
      </c>
      <c r="E46" s="74"/>
      <c r="F46" s="45"/>
      <c r="I46" s="21"/>
      <c r="L46" s="46"/>
      <c r="O46" s="47"/>
    </row>
    <row r="47" spans="1:15" ht="15.65">
      <c r="A47" s="70">
        <v>19</v>
      </c>
      <c r="B47" s="71" t="s">
        <v>122</v>
      </c>
      <c r="C47" s="86">
        <v>16644.37</v>
      </c>
      <c r="D47" s="95">
        <f t="shared" si="0"/>
        <v>1387.0308333333332</v>
      </c>
      <c r="E47" s="69"/>
      <c r="F47" s="7"/>
      <c r="I47" s="8"/>
      <c r="L47" s="9"/>
      <c r="O47" s="10"/>
    </row>
    <row r="48" spans="1:15" s="19" customFormat="1" ht="15.65" hidden="1">
      <c r="A48" s="72"/>
      <c r="B48" s="73"/>
      <c r="C48" s="87"/>
      <c r="D48" s="95">
        <f t="shared" si="0"/>
        <v>0</v>
      </c>
      <c r="E48" s="74"/>
      <c r="F48" s="45"/>
      <c r="I48" s="21"/>
      <c r="L48" s="46"/>
      <c r="O48" s="47"/>
    </row>
    <row r="49" spans="1:15" ht="15.65">
      <c r="A49" s="70">
        <v>20</v>
      </c>
      <c r="B49" s="71" t="s">
        <v>123</v>
      </c>
      <c r="C49" s="86">
        <v>22886.05</v>
      </c>
      <c r="D49" s="95">
        <f t="shared" si="0"/>
        <v>1907.1708333333333</v>
      </c>
      <c r="E49" s="69"/>
      <c r="F49" s="7"/>
      <c r="I49" s="8"/>
      <c r="L49" s="9"/>
      <c r="O49" s="10"/>
    </row>
    <row r="50" spans="1:15" s="19" customFormat="1" ht="15.65" hidden="1">
      <c r="A50" s="72"/>
      <c r="B50" s="73"/>
      <c r="C50" s="87"/>
      <c r="D50" s="95">
        <f t="shared" si="0"/>
        <v>0</v>
      </c>
      <c r="E50" s="74"/>
      <c r="F50" s="45"/>
      <c r="I50" s="21"/>
      <c r="L50" s="46"/>
      <c r="O50" s="47"/>
    </row>
    <row r="51" spans="1:15" ht="15.65">
      <c r="A51" s="70">
        <v>21</v>
      </c>
      <c r="B51" s="71" t="s">
        <v>124</v>
      </c>
      <c r="C51" s="86">
        <v>21742.400000000001</v>
      </c>
      <c r="D51" s="95">
        <f t="shared" si="0"/>
        <v>1811.8666666666668</v>
      </c>
      <c r="E51" s="69"/>
      <c r="F51" s="7"/>
      <c r="I51" s="8"/>
      <c r="L51" s="9"/>
      <c r="O51" s="10"/>
    </row>
    <row r="52" spans="1:15" s="19" customFormat="1" ht="15.65" hidden="1">
      <c r="A52" s="72"/>
      <c r="B52" s="73"/>
      <c r="C52" s="87"/>
      <c r="D52" s="95">
        <f t="shared" si="0"/>
        <v>0</v>
      </c>
      <c r="E52" s="74"/>
      <c r="F52" s="45"/>
      <c r="I52" s="21"/>
      <c r="L52" s="46"/>
      <c r="O52" s="47"/>
    </row>
    <row r="53" spans="1:15" ht="15.65">
      <c r="A53" s="70">
        <v>22</v>
      </c>
      <c r="B53" s="71" t="s">
        <v>125</v>
      </c>
      <c r="C53" s="86">
        <v>26058.21</v>
      </c>
      <c r="D53" s="95">
        <f t="shared" si="0"/>
        <v>2171.5174999999999</v>
      </c>
      <c r="E53" s="69"/>
      <c r="F53" s="7"/>
      <c r="I53" s="8"/>
      <c r="L53" s="9"/>
      <c r="O53" s="10"/>
    </row>
    <row r="54" spans="1:15" s="19" customFormat="1" ht="15.65" hidden="1">
      <c r="A54" s="72"/>
      <c r="B54" s="73"/>
      <c r="C54" s="87"/>
      <c r="D54" s="95">
        <f t="shared" si="0"/>
        <v>0</v>
      </c>
      <c r="E54" s="74"/>
      <c r="F54" s="45"/>
      <c r="I54" s="21"/>
      <c r="L54" s="46"/>
      <c r="O54" s="47"/>
    </row>
    <row r="55" spans="1:15" ht="15.65">
      <c r="A55" s="70">
        <v>23</v>
      </c>
      <c r="B55" s="71" t="s">
        <v>126</v>
      </c>
      <c r="C55" s="86">
        <v>4391.1499999999996</v>
      </c>
      <c r="D55" s="95">
        <f t="shared" si="0"/>
        <v>365.92916666666662</v>
      </c>
      <c r="E55" s="69"/>
      <c r="F55" s="7"/>
      <c r="I55" s="8"/>
      <c r="L55" s="9"/>
      <c r="O55" s="10"/>
    </row>
    <row r="56" spans="1:15" s="19" customFormat="1" ht="15.65" hidden="1">
      <c r="A56" s="72"/>
      <c r="B56" s="73"/>
      <c r="C56" s="87"/>
      <c r="D56" s="95">
        <f t="shared" si="0"/>
        <v>0</v>
      </c>
      <c r="E56" s="74"/>
      <c r="F56" s="45"/>
      <c r="I56" s="21"/>
      <c r="L56" s="46"/>
      <c r="O56" s="47"/>
    </row>
    <row r="57" spans="1:15" ht="15.65">
      <c r="A57" s="70">
        <v>24</v>
      </c>
      <c r="B57" s="71" t="s">
        <v>127</v>
      </c>
      <c r="C57" s="86">
        <v>17024.41</v>
      </c>
      <c r="D57" s="95">
        <f t="shared" si="0"/>
        <v>1418.7008333333333</v>
      </c>
      <c r="E57" s="69"/>
      <c r="F57" s="7"/>
      <c r="I57" s="8"/>
      <c r="L57" s="9"/>
      <c r="O57" s="10"/>
    </row>
    <row r="58" spans="1:15" s="19" customFormat="1" ht="15.65" hidden="1">
      <c r="A58" s="72"/>
      <c r="B58" s="73"/>
      <c r="C58" s="87"/>
      <c r="D58" s="95">
        <f t="shared" si="0"/>
        <v>0</v>
      </c>
      <c r="E58" s="74"/>
      <c r="F58" s="45"/>
      <c r="I58" s="21"/>
      <c r="L58" s="46"/>
      <c r="O58" s="47"/>
    </row>
    <row r="59" spans="1:15" ht="15.65">
      <c r="A59" s="70">
        <v>25</v>
      </c>
      <c r="B59" s="71" t="s">
        <v>128</v>
      </c>
      <c r="C59" s="86">
        <v>17241.54</v>
      </c>
      <c r="D59" s="95">
        <f t="shared" si="0"/>
        <v>1436.7950000000001</v>
      </c>
      <c r="E59" s="69"/>
      <c r="F59" s="7"/>
      <c r="I59" s="8"/>
      <c r="L59" s="9"/>
      <c r="O59" s="10"/>
    </row>
    <row r="60" spans="1:15" s="19" customFormat="1" ht="15.65" hidden="1">
      <c r="A60" s="72"/>
      <c r="B60" s="73"/>
      <c r="C60" s="87"/>
      <c r="D60" s="95">
        <f t="shared" si="0"/>
        <v>0</v>
      </c>
      <c r="E60" s="74"/>
      <c r="F60" s="45"/>
      <c r="I60" s="21"/>
      <c r="L60" s="46"/>
      <c r="O60" s="47"/>
    </row>
    <row r="61" spans="1:15" ht="15.65">
      <c r="A61" s="70">
        <v>26</v>
      </c>
      <c r="B61" s="71" t="s">
        <v>129</v>
      </c>
      <c r="C61" s="86">
        <v>24365.73</v>
      </c>
      <c r="D61" s="95">
        <f t="shared" si="0"/>
        <v>2030.4775</v>
      </c>
      <c r="E61" s="69"/>
      <c r="F61" s="7"/>
      <c r="I61" s="8"/>
      <c r="L61" s="9"/>
      <c r="O61" s="10"/>
    </row>
    <row r="62" spans="1:15" s="19" customFormat="1" ht="15.65" hidden="1">
      <c r="A62" s="72"/>
      <c r="B62" s="73"/>
      <c r="C62" s="87"/>
      <c r="D62" s="95">
        <f t="shared" si="0"/>
        <v>0</v>
      </c>
      <c r="E62" s="74"/>
      <c r="F62" s="45"/>
      <c r="I62" s="21"/>
      <c r="L62" s="46"/>
      <c r="O62" s="47"/>
    </row>
    <row r="63" spans="1:15" ht="15.65">
      <c r="A63" s="70">
        <v>27</v>
      </c>
      <c r="B63" s="71" t="s">
        <v>130</v>
      </c>
      <c r="C63" s="86">
        <v>5131.3500000000004</v>
      </c>
      <c r="D63" s="95">
        <f t="shared" si="0"/>
        <v>427.61250000000001</v>
      </c>
      <c r="E63" s="69"/>
      <c r="F63" s="7"/>
      <c r="I63" s="8"/>
      <c r="L63" s="9"/>
      <c r="O63" s="10"/>
    </row>
    <row r="64" spans="1:15" s="19" customFormat="1" ht="15.65" hidden="1">
      <c r="A64" s="72"/>
      <c r="B64" s="73"/>
      <c r="C64" s="87"/>
      <c r="D64" s="95">
        <f t="shared" si="0"/>
        <v>0</v>
      </c>
      <c r="E64" s="74"/>
      <c r="F64" s="45"/>
      <c r="I64" s="21"/>
      <c r="L64" s="46"/>
      <c r="O64" s="47"/>
    </row>
    <row r="65" spans="1:15" ht="15.65">
      <c r="A65" s="70">
        <v>28</v>
      </c>
      <c r="B65" s="71" t="s">
        <v>131</v>
      </c>
      <c r="C65" s="86">
        <v>6777.73</v>
      </c>
      <c r="D65" s="95">
        <f t="shared" si="0"/>
        <v>564.81083333333333</v>
      </c>
      <c r="E65" s="69"/>
      <c r="F65" s="7"/>
      <c r="I65" s="8"/>
      <c r="L65" s="9"/>
      <c r="O65" s="10"/>
    </row>
    <row r="66" spans="1:15" s="19" customFormat="1" ht="15.65" hidden="1">
      <c r="A66" s="72"/>
      <c r="B66" s="73"/>
      <c r="C66" s="87"/>
      <c r="D66" s="95">
        <f t="shared" si="0"/>
        <v>0</v>
      </c>
      <c r="E66" s="74"/>
      <c r="F66" s="45"/>
      <c r="I66" s="21"/>
      <c r="L66" s="46"/>
      <c r="O66" s="47"/>
    </row>
    <row r="67" spans="1:15" ht="15.65">
      <c r="A67" s="70">
        <v>29</v>
      </c>
      <c r="B67" s="71" t="s">
        <v>132</v>
      </c>
      <c r="C67" s="86">
        <v>13332.35</v>
      </c>
      <c r="D67" s="95">
        <f t="shared" si="0"/>
        <v>1111.0291666666667</v>
      </c>
      <c r="E67" s="69"/>
      <c r="F67" s="7"/>
      <c r="I67" s="8"/>
      <c r="L67" s="9"/>
      <c r="O67" s="10"/>
    </row>
    <row r="68" spans="1:15" s="19" customFormat="1" ht="15.65" hidden="1">
      <c r="A68" s="72"/>
      <c r="B68" s="73"/>
      <c r="C68" s="87"/>
      <c r="D68" s="95">
        <f t="shared" si="0"/>
        <v>0</v>
      </c>
      <c r="E68" s="74"/>
      <c r="F68" s="45"/>
      <c r="I68" s="21"/>
      <c r="L68" s="46"/>
      <c r="O68" s="47"/>
    </row>
    <row r="69" spans="1:15" ht="15.65">
      <c r="A69" s="70">
        <v>30</v>
      </c>
      <c r="B69" s="71" t="s">
        <v>133</v>
      </c>
      <c r="C69" s="86">
        <v>7594.87</v>
      </c>
      <c r="D69" s="95">
        <f t="shared" si="0"/>
        <v>632.90583333333336</v>
      </c>
      <c r="E69" s="69"/>
      <c r="F69" s="7"/>
      <c r="I69" s="8"/>
      <c r="L69" s="9"/>
      <c r="O69" s="10"/>
    </row>
    <row r="70" spans="1:15" s="19" customFormat="1" ht="15.65" hidden="1">
      <c r="A70" s="72"/>
      <c r="B70" s="73"/>
      <c r="C70" s="87"/>
      <c r="D70" s="95">
        <f t="shared" si="0"/>
        <v>0</v>
      </c>
      <c r="E70" s="74"/>
      <c r="F70" s="45"/>
      <c r="I70" s="21"/>
      <c r="L70" s="46"/>
      <c r="O70" s="47"/>
    </row>
    <row r="71" spans="1:15" ht="15.65">
      <c r="A71" s="70">
        <v>31</v>
      </c>
      <c r="B71" s="71" t="s">
        <v>134</v>
      </c>
      <c r="C71" s="86">
        <v>6874.38</v>
      </c>
      <c r="D71" s="95">
        <f t="shared" si="0"/>
        <v>572.86500000000001</v>
      </c>
      <c r="E71" s="69"/>
      <c r="F71" s="7"/>
      <c r="I71" s="8"/>
      <c r="L71" s="9"/>
      <c r="O71" s="10"/>
    </row>
    <row r="72" spans="1:15" s="19" customFormat="1" ht="15.65" hidden="1">
      <c r="A72" s="72"/>
      <c r="B72" s="73"/>
      <c r="C72" s="87"/>
      <c r="D72" s="95">
        <f t="shared" si="0"/>
        <v>0</v>
      </c>
      <c r="E72" s="74"/>
      <c r="F72" s="45"/>
      <c r="I72" s="21"/>
      <c r="L72" s="46"/>
      <c r="O72" s="47"/>
    </row>
    <row r="73" spans="1:15" ht="15.65">
      <c r="A73" s="70">
        <v>32</v>
      </c>
      <c r="B73" s="71" t="s">
        <v>135</v>
      </c>
      <c r="C73" s="86">
        <v>19196.2</v>
      </c>
      <c r="D73" s="95">
        <f t="shared" si="0"/>
        <v>1599.6833333333334</v>
      </c>
      <c r="E73" s="69"/>
      <c r="F73" s="7"/>
      <c r="I73" s="8"/>
      <c r="L73" s="9"/>
      <c r="O73" s="10"/>
    </row>
    <row r="74" spans="1:15" s="19" customFormat="1" ht="15.65" hidden="1">
      <c r="A74" s="72"/>
      <c r="B74" s="73"/>
      <c r="C74" s="87"/>
      <c r="D74" s="95">
        <f t="shared" ref="D74:D137" si="1">C74/12</f>
        <v>0</v>
      </c>
      <c r="E74" s="74"/>
      <c r="F74" s="45"/>
      <c r="I74" s="21"/>
      <c r="L74" s="46"/>
      <c r="O74" s="47"/>
    </row>
    <row r="75" spans="1:15" ht="15.65">
      <c r="A75" s="70">
        <v>33</v>
      </c>
      <c r="B75" s="71" t="s">
        <v>136</v>
      </c>
      <c r="C75" s="86">
        <v>5265.87</v>
      </c>
      <c r="D75" s="95">
        <f t="shared" si="1"/>
        <v>438.82249999999999</v>
      </c>
      <c r="E75" s="69"/>
      <c r="F75" s="7"/>
      <c r="I75" s="8"/>
      <c r="L75" s="9"/>
      <c r="O75" s="10"/>
    </row>
    <row r="76" spans="1:15" s="19" customFormat="1" ht="15.65" hidden="1">
      <c r="A76" s="72"/>
      <c r="B76" s="73"/>
      <c r="C76" s="87"/>
      <c r="D76" s="95">
        <f t="shared" si="1"/>
        <v>0</v>
      </c>
      <c r="E76" s="74"/>
      <c r="F76" s="45"/>
      <c r="I76" s="21"/>
      <c r="L76" s="46"/>
      <c r="O76" s="47"/>
    </row>
    <row r="77" spans="1:15" ht="15.65">
      <c r="A77" s="70">
        <v>34</v>
      </c>
      <c r="B77" s="71" t="s">
        <v>137</v>
      </c>
      <c r="C77" s="86">
        <v>25152.66</v>
      </c>
      <c r="D77" s="95">
        <f t="shared" si="1"/>
        <v>2096.0549999999998</v>
      </c>
      <c r="E77" s="69"/>
      <c r="F77" s="7"/>
      <c r="I77" s="8"/>
      <c r="L77" s="9"/>
      <c r="O77" s="10"/>
    </row>
    <row r="78" spans="1:15" s="19" customFormat="1" ht="15.65" hidden="1">
      <c r="A78" s="72"/>
      <c r="B78" s="73"/>
      <c r="C78" s="87"/>
      <c r="D78" s="95">
        <f t="shared" si="1"/>
        <v>0</v>
      </c>
      <c r="E78" s="74"/>
      <c r="F78" s="45"/>
      <c r="I78" s="21"/>
      <c r="L78" s="46"/>
      <c r="O78" s="47"/>
    </row>
    <row r="79" spans="1:15" ht="15.65">
      <c r="A79" s="70">
        <v>35</v>
      </c>
      <c r="B79" s="71" t="s">
        <v>137</v>
      </c>
      <c r="C79" s="86">
        <v>13264.74</v>
      </c>
      <c r="D79" s="95">
        <f t="shared" si="1"/>
        <v>1105.395</v>
      </c>
      <c r="E79" s="69"/>
      <c r="F79" s="7"/>
      <c r="I79" s="8"/>
      <c r="L79" s="9"/>
      <c r="O79" s="10"/>
    </row>
    <row r="80" spans="1:15" s="19" customFormat="1" ht="15.65" hidden="1">
      <c r="A80" s="72"/>
      <c r="B80" s="73"/>
      <c r="C80" s="87"/>
      <c r="D80" s="95">
        <f t="shared" si="1"/>
        <v>0</v>
      </c>
      <c r="E80" s="74"/>
      <c r="F80" s="45"/>
      <c r="I80" s="21"/>
      <c r="L80" s="46"/>
      <c r="O80" s="47"/>
    </row>
    <row r="81" spans="1:15" ht="15.65">
      <c r="A81" s="70">
        <v>36</v>
      </c>
      <c r="B81" s="71" t="s">
        <v>138</v>
      </c>
      <c r="C81" s="86">
        <v>24216.880000000001</v>
      </c>
      <c r="D81" s="95">
        <f t="shared" si="1"/>
        <v>2018.0733333333335</v>
      </c>
      <c r="E81" s="69"/>
      <c r="F81" s="7"/>
      <c r="I81" s="8"/>
      <c r="L81" s="9"/>
      <c r="O81" s="10"/>
    </row>
    <row r="82" spans="1:15" s="19" customFormat="1" ht="15.65" hidden="1">
      <c r="A82" s="72"/>
      <c r="B82" s="73"/>
      <c r="C82" s="87"/>
      <c r="D82" s="95">
        <f t="shared" si="1"/>
        <v>0</v>
      </c>
      <c r="E82" s="74"/>
      <c r="F82" s="45"/>
      <c r="I82" s="21"/>
      <c r="L82" s="46"/>
      <c r="O82" s="47"/>
    </row>
    <row r="83" spans="1:15" ht="15.65">
      <c r="A83" s="70">
        <v>37</v>
      </c>
      <c r="B83" s="71" t="s">
        <v>139</v>
      </c>
      <c r="C83" s="86">
        <v>7872.14</v>
      </c>
      <c r="D83" s="95">
        <f t="shared" si="1"/>
        <v>656.01166666666666</v>
      </c>
      <c r="E83" s="69"/>
      <c r="F83" s="7"/>
      <c r="I83" s="8"/>
      <c r="L83" s="9"/>
      <c r="O83" s="10"/>
    </row>
    <row r="84" spans="1:15" s="19" customFormat="1" ht="15.65" hidden="1">
      <c r="A84" s="72"/>
      <c r="B84" s="73"/>
      <c r="C84" s="87"/>
      <c r="D84" s="95">
        <f t="shared" si="1"/>
        <v>0</v>
      </c>
      <c r="E84" s="74"/>
      <c r="F84" s="45"/>
      <c r="I84" s="21"/>
      <c r="L84" s="46"/>
      <c r="O84" s="47"/>
    </row>
    <row r="85" spans="1:15" ht="15.65">
      <c r="A85" s="70">
        <v>38</v>
      </c>
      <c r="B85" s="71" t="s">
        <v>140</v>
      </c>
      <c r="C85" s="86">
        <v>15027.78</v>
      </c>
      <c r="D85" s="95">
        <f t="shared" si="1"/>
        <v>1252.3150000000001</v>
      </c>
      <c r="E85" s="69"/>
      <c r="F85" s="7"/>
      <c r="I85" s="8"/>
      <c r="L85" s="9"/>
      <c r="O85" s="10"/>
    </row>
    <row r="86" spans="1:15" s="19" customFormat="1" ht="15.65" hidden="1">
      <c r="A86" s="72"/>
      <c r="B86" s="73"/>
      <c r="C86" s="87"/>
      <c r="D86" s="95">
        <f t="shared" si="1"/>
        <v>0</v>
      </c>
      <c r="E86" s="74"/>
      <c r="F86" s="45"/>
      <c r="I86" s="21"/>
      <c r="L86" s="46"/>
      <c r="O86" s="47"/>
    </row>
    <row r="87" spans="1:15" ht="15.65">
      <c r="A87" s="70">
        <v>39</v>
      </c>
      <c r="B87" s="71" t="s">
        <v>141</v>
      </c>
      <c r="C87" s="86">
        <v>15593.82</v>
      </c>
      <c r="D87" s="95">
        <f t="shared" si="1"/>
        <v>1299.4849999999999</v>
      </c>
      <c r="E87" s="69"/>
      <c r="F87" s="7"/>
      <c r="I87" s="8"/>
      <c r="L87" s="9"/>
      <c r="O87" s="10"/>
    </row>
    <row r="88" spans="1:15" s="19" customFormat="1" ht="15.65" hidden="1">
      <c r="A88" s="72"/>
      <c r="B88" s="73"/>
      <c r="C88" s="87"/>
      <c r="D88" s="95">
        <f t="shared" si="1"/>
        <v>0</v>
      </c>
      <c r="E88" s="74"/>
      <c r="F88" s="45"/>
      <c r="I88" s="21"/>
      <c r="L88" s="46"/>
      <c r="O88" s="47"/>
    </row>
    <row r="89" spans="1:15" ht="15.65">
      <c r="A89" s="70">
        <v>40</v>
      </c>
      <c r="B89" s="71" t="s">
        <v>142</v>
      </c>
      <c r="C89" s="86">
        <v>8055.32</v>
      </c>
      <c r="D89" s="95">
        <f t="shared" si="1"/>
        <v>671.27666666666664</v>
      </c>
      <c r="E89" s="69"/>
      <c r="F89" s="7"/>
      <c r="I89" s="8"/>
      <c r="L89" s="9"/>
      <c r="O89" s="10"/>
    </row>
    <row r="90" spans="1:15" s="19" customFormat="1" ht="15.65" hidden="1">
      <c r="A90" s="72"/>
      <c r="B90" s="73"/>
      <c r="C90" s="87"/>
      <c r="D90" s="95">
        <f t="shared" si="1"/>
        <v>0</v>
      </c>
      <c r="E90" s="74"/>
      <c r="F90" s="45"/>
      <c r="I90" s="21"/>
      <c r="L90" s="46"/>
      <c r="O90" s="47"/>
    </row>
    <row r="91" spans="1:15" ht="15.65">
      <c r="A91" s="70">
        <v>41</v>
      </c>
      <c r="B91" s="71" t="s">
        <v>143</v>
      </c>
      <c r="C91" s="86">
        <v>21588.89</v>
      </c>
      <c r="D91" s="95">
        <f t="shared" si="1"/>
        <v>1799.0741666666665</v>
      </c>
      <c r="E91" s="69"/>
      <c r="F91" s="7"/>
      <c r="I91" s="8"/>
      <c r="L91" s="9"/>
      <c r="O91" s="10"/>
    </row>
    <row r="92" spans="1:15" s="19" customFormat="1" ht="15.65" hidden="1">
      <c r="A92" s="72"/>
      <c r="B92" s="73"/>
      <c r="C92" s="87"/>
      <c r="D92" s="95">
        <f t="shared" si="1"/>
        <v>0</v>
      </c>
      <c r="E92" s="74"/>
      <c r="F92" s="45"/>
      <c r="I92" s="21"/>
      <c r="L92" s="46"/>
      <c r="O92" s="47"/>
    </row>
    <row r="93" spans="1:15" ht="15.65">
      <c r="A93" s="70">
        <v>42</v>
      </c>
      <c r="B93" s="71" t="s">
        <v>144</v>
      </c>
      <c r="C93" s="86">
        <v>5139.16</v>
      </c>
      <c r="D93" s="95">
        <f t="shared" si="1"/>
        <v>428.26333333333332</v>
      </c>
      <c r="E93" s="69"/>
      <c r="F93" s="7"/>
      <c r="I93" s="8"/>
      <c r="L93" s="9"/>
      <c r="O93" s="10"/>
    </row>
    <row r="94" spans="1:15" s="19" customFormat="1" ht="15.65" hidden="1">
      <c r="A94" s="72"/>
      <c r="B94" s="73"/>
      <c r="C94" s="87"/>
      <c r="D94" s="95">
        <f t="shared" si="1"/>
        <v>0</v>
      </c>
      <c r="E94" s="74"/>
      <c r="F94" s="45"/>
      <c r="I94" s="21"/>
      <c r="L94" s="46"/>
      <c r="O94" s="47"/>
    </row>
    <row r="95" spans="1:15" ht="15.65">
      <c r="A95" s="70">
        <v>43</v>
      </c>
      <c r="B95" s="71" t="s">
        <v>145</v>
      </c>
      <c r="C95" s="86">
        <v>14359.23</v>
      </c>
      <c r="D95" s="95">
        <f t="shared" si="1"/>
        <v>1196.6025</v>
      </c>
      <c r="E95" s="69"/>
      <c r="F95" s="7"/>
      <c r="I95" s="8"/>
      <c r="L95" s="9"/>
      <c r="O95" s="10"/>
    </row>
    <row r="96" spans="1:15" s="19" customFormat="1" ht="15.65" hidden="1">
      <c r="A96" s="72"/>
      <c r="B96" s="73"/>
      <c r="C96" s="87"/>
      <c r="D96" s="95">
        <f t="shared" si="1"/>
        <v>0</v>
      </c>
      <c r="E96" s="74"/>
      <c r="F96" s="45"/>
      <c r="I96" s="21"/>
      <c r="L96" s="46"/>
      <c r="O96" s="47"/>
    </row>
    <row r="97" spans="1:15" ht="15.65">
      <c r="A97" s="70">
        <v>44</v>
      </c>
      <c r="B97" s="71" t="s">
        <v>146</v>
      </c>
      <c r="C97" s="86">
        <v>3867.23</v>
      </c>
      <c r="D97" s="95">
        <f t="shared" si="1"/>
        <v>322.26916666666665</v>
      </c>
      <c r="E97" s="69"/>
      <c r="F97" s="7"/>
      <c r="I97" s="8"/>
      <c r="L97" s="9"/>
      <c r="O97" s="10"/>
    </row>
    <row r="98" spans="1:15" s="19" customFormat="1" ht="15.65" hidden="1">
      <c r="A98" s="72"/>
      <c r="B98" s="73"/>
      <c r="C98" s="87"/>
      <c r="D98" s="95">
        <f t="shared" si="1"/>
        <v>0</v>
      </c>
      <c r="E98" s="74"/>
      <c r="F98" s="45"/>
      <c r="I98" s="21"/>
      <c r="L98" s="46"/>
      <c r="O98" s="47"/>
    </row>
    <row r="99" spans="1:15" ht="15.65">
      <c r="A99" s="70">
        <v>45</v>
      </c>
      <c r="B99" s="71" t="s">
        <v>147</v>
      </c>
      <c r="C99" s="86">
        <v>4689.92</v>
      </c>
      <c r="D99" s="95">
        <f t="shared" si="1"/>
        <v>390.82666666666665</v>
      </c>
      <c r="E99" s="69"/>
      <c r="F99" s="7"/>
      <c r="I99" s="8"/>
      <c r="L99" s="9"/>
      <c r="O99" s="10"/>
    </row>
    <row r="100" spans="1:15" s="19" customFormat="1" ht="15.65" hidden="1">
      <c r="A100" s="72"/>
      <c r="B100" s="73"/>
      <c r="C100" s="87"/>
      <c r="D100" s="95">
        <f t="shared" si="1"/>
        <v>0</v>
      </c>
      <c r="E100" s="74"/>
      <c r="F100" s="45"/>
      <c r="I100" s="21"/>
      <c r="L100" s="46"/>
      <c r="O100" s="47"/>
    </row>
    <row r="101" spans="1:15" ht="15.65">
      <c r="A101" s="70">
        <v>46</v>
      </c>
      <c r="B101" s="71" t="s">
        <v>148</v>
      </c>
      <c r="C101" s="86">
        <v>14745.19</v>
      </c>
      <c r="D101" s="95">
        <f t="shared" si="1"/>
        <v>1228.7658333333334</v>
      </c>
      <c r="E101" s="69"/>
      <c r="F101" s="7"/>
      <c r="I101" s="8"/>
      <c r="L101" s="9"/>
      <c r="O101" s="10"/>
    </row>
    <row r="102" spans="1:15" s="19" customFormat="1" ht="15.65" hidden="1">
      <c r="A102" s="72"/>
      <c r="B102" s="73"/>
      <c r="C102" s="87"/>
      <c r="D102" s="95">
        <f t="shared" si="1"/>
        <v>0</v>
      </c>
      <c r="E102" s="74"/>
      <c r="F102" s="45"/>
      <c r="I102" s="21"/>
      <c r="L102" s="46"/>
      <c r="O102" s="47"/>
    </row>
    <row r="103" spans="1:15" ht="15.65">
      <c r="A103" s="70">
        <v>47</v>
      </c>
      <c r="B103" s="71" t="s">
        <v>149</v>
      </c>
      <c r="C103" s="86">
        <v>11074.2</v>
      </c>
      <c r="D103" s="95">
        <f t="shared" si="1"/>
        <v>922.85</v>
      </c>
      <c r="E103" s="69"/>
      <c r="F103" s="7"/>
      <c r="I103" s="8"/>
      <c r="L103" s="9"/>
      <c r="O103" s="10"/>
    </row>
    <row r="104" spans="1:15" s="19" customFormat="1" ht="15.65" hidden="1">
      <c r="A104" s="72"/>
      <c r="B104" s="73"/>
      <c r="C104" s="87"/>
      <c r="D104" s="95">
        <f t="shared" si="1"/>
        <v>0</v>
      </c>
      <c r="E104" s="74"/>
      <c r="F104" s="45"/>
      <c r="I104" s="21"/>
      <c r="L104" s="46"/>
      <c r="O104" s="47"/>
    </row>
    <row r="105" spans="1:15" ht="15.65">
      <c r="A105" s="70">
        <v>48</v>
      </c>
      <c r="B105" s="71" t="s">
        <v>150</v>
      </c>
      <c r="C105" s="86">
        <v>6207.07</v>
      </c>
      <c r="D105" s="95">
        <f t="shared" si="1"/>
        <v>517.25583333333327</v>
      </c>
      <c r="E105" s="69"/>
      <c r="F105" s="7"/>
      <c r="I105" s="8"/>
      <c r="L105" s="9"/>
      <c r="O105" s="10"/>
    </row>
    <row r="106" spans="1:15" s="19" customFormat="1" ht="15.65" hidden="1">
      <c r="A106" s="72"/>
      <c r="B106" s="73"/>
      <c r="C106" s="87"/>
      <c r="D106" s="95">
        <f t="shared" si="1"/>
        <v>0</v>
      </c>
      <c r="E106" s="74"/>
      <c r="F106" s="45"/>
      <c r="I106" s="21"/>
      <c r="L106" s="46"/>
      <c r="O106" s="47"/>
    </row>
    <row r="107" spans="1:15" ht="15.65">
      <c r="A107" s="70">
        <v>49</v>
      </c>
      <c r="B107" s="71" t="s">
        <v>151</v>
      </c>
      <c r="C107" s="86">
        <v>2200</v>
      </c>
      <c r="D107" s="95">
        <f t="shared" si="1"/>
        <v>183.33333333333334</v>
      </c>
      <c r="E107" s="69"/>
      <c r="F107" s="7"/>
      <c r="I107" s="8"/>
      <c r="L107" s="9"/>
      <c r="O107" s="10"/>
    </row>
    <row r="108" spans="1:15" s="19" customFormat="1" ht="15.65" hidden="1">
      <c r="A108" s="72"/>
      <c r="B108" s="73"/>
      <c r="C108" s="87"/>
      <c r="D108" s="95">
        <f t="shared" si="1"/>
        <v>0</v>
      </c>
      <c r="E108" s="74"/>
      <c r="F108" s="45"/>
      <c r="I108" s="21"/>
      <c r="L108" s="46"/>
      <c r="O108" s="47"/>
    </row>
    <row r="109" spans="1:15" ht="15.65">
      <c r="A109" s="70">
        <v>50</v>
      </c>
      <c r="B109" s="71" t="s">
        <v>152</v>
      </c>
      <c r="C109" s="86">
        <v>11588.14</v>
      </c>
      <c r="D109" s="95">
        <f t="shared" si="1"/>
        <v>965.67833333333328</v>
      </c>
      <c r="E109" s="69"/>
      <c r="F109" s="7"/>
      <c r="I109" s="8"/>
      <c r="L109" s="9"/>
      <c r="O109" s="10"/>
    </row>
    <row r="110" spans="1:15" s="19" customFormat="1" ht="15.65" hidden="1">
      <c r="A110" s="72"/>
      <c r="B110" s="73"/>
      <c r="C110" s="87"/>
      <c r="D110" s="95">
        <f t="shared" si="1"/>
        <v>0</v>
      </c>
      <c r="E110" s="74"/>
      <c r="F110" s="45"/>
      <c r="I110" s="21"/>
      <c r="L110" s="46"/>
      <c r="O110" s="47"/>
    </row>
    <row r="111" spans="1:15" ht="15.65">
      <c r="A111" s="70">
        <v>51</v>
      </c>
      <c r="B111" s="71" t="s">
        <v>153</v>
      </c>
      <c r="C111" s="86">
        <v>5637.17</v>
      </c>
      <c r="D111" s="95">
        <f t="shared" si="1"/>
        <v>469.76416666666665</v>
      </c>
      <c r="E111" s="69"/>
      <c r="F111" s="7"/>
      <c r="I111" s="8"/>
      <c r="L111" s="9"/>
      <c r="O111" s="10"/>
    </row>
    <row r="112" spans="1:15" s="19" customFormat="1" ht="15.65" hidden="1">
      <c r="A112" s="72"/>
      <c r="B112" s="73"/>
      <c r="C112" s="87"/>
      <c r="D112" s="95">
        <f t="shared" si="1"/>
        <v>0</v>
      </c>
      <c r="E112" s="74"/>
      <c r="F112" s="45"/>
      <c r="I112" s="21"/>
      <c r="L112" s="46"/>
      <c r="O112" s="47"/>
    </row>
    <row r="113" spans="1:15" ht="15.65">
      <c r="A113" s="70">
        <v>52</v>
      </c>
      <c r="B113" s="71" t="s">
        <v>154</v>
      </c>
      <c r="C113" s="86">
        <v>7728.99</v>
      </c>
      <c r="D113" s="95">
        <f t="shared" si="1"/>
        <v>644.08249999999998</v>
      </c>
      <c r="E113" s="69"/>
      <c r="F113" s="7"/>
      <c r="I113" s="8"/>
      <c r="L113" s="9"/>
      <c r="O113" s="10"/>
    </row>
    <row r="114" spans="1:15" s="19" customFormat="1" ht="15.65" hidden="1">
      <c r="A114" s="72"/>
      <c r="B114" s="73"/>
      <c r="C114" s="87"/>
      <c r="D114" s="95">
        <f t="shared" si="1"/>
        <v>0</v>
      </c>
      <c r="E114" s="74"/>
      <c r="F114" s="45"/>
      <c r="I114" s="21"/>
      <c r="L114" s="46"/>
      <c r="O114" s="47"/>
    </row>
    <row r="115" spans="1:15" ht="15.65">
      <c r="A115" s="70">
        <v>53</v>
      </c>
      <c r="B115" s="71" t="s">
        <v>155</v>
      </c>
      <c r="C115" s="86">
        <v>27110.25</v>
      </c>
      <c r="D115" s="95">
        <f t="shared" si="1"/>
        <v>2259.1875</v>
      </c>
      <c r="E115" s="69"/>
      <c r="F115" s="7"/>
      <c r="I115" s="8"/>
      <c r="L115" s="9"/>
      <c r="O115" s="10"/>
    </row>
    <row r="116" spans="1:15" s="19" customFormat="1" ht="15.65" hidden="1">
      <c r="A116" s="72"/>
      <c r="B116" s="73"/>
      <c r="C116" s="87"/>
      <c r="D116" s="95">
        <f t="shared" si="1"/>
        <v>0</v>
      </c>
      <c r="E116" s="74"/>
      <c r="F116" s="45"/>
      <c r="I116" s="21"/>
      <c r="L116" s="46"/>
      <c r="O116" s="47"/>
    </row>
    <row r="117" spans="1:15" ht="15.65">
      <c r="A117" s="70">
        <v>54</v>
      </c>
      <c r="B117" s="71" t="s">
        <v>156</v>
      </c>
      <c r="C117" s="86">
        <v>15881.75</v>
      </c>
      <c r="D117" s="95">
        <f t="shared" si="1"/>
        <v>1323.4791666666667</v>
      </c>
      <c r="E117" s="69"/>
      <c r="F117" s="7"/>
      <c r="I117" s="8"/>
      <c r="L117" s="9"/>
      <c r="O117" s="10"/>
    </row>
    <row r="118" spans="1:15" s="19" customFormat="1" ht="15.65" hidden="1">
      <c r="A118" s="72"/>
      <c r="B118" s="73"/>
      <c r="C118" s="87"/>
      <c r="D118" s="95">
        <f t="shared" si="1"/>
        <v>0</v>
      </c>
      <c r="E118" s="74"/>
      <c r="F118" s="45"/>
      <c r="I118" s="21"/>
      <c r="L118" s="46"/>
      <c r="O118" s="47"/>
    </row>
    <row r="119" spans="1:15" ht="15.65">
      <c r="A119" s="70">
        <v>55</v>
      </c>
      <c r="B119" s="71" t="s">
        <v>157</v>
      </c>
      <c r="C119" s="86">
        <v>12494.33</v>
      </c>
      <c r="D119" s="95">
        <f t="shared" si="1"/>
        <v>1041.1941666666667</v>
      </c>
      <c r="E119" s="69"/>
      <c r="F119" s="7"/>
      <c r="I119" s="8"/>
      <c r="L119" s="9"/>
      <c r="O119" s="10"/>
    </row>
    <row r="120" spans="1:15" s="19" customFormat="1" ht="15.65" hidden="1">
      <c r="A120" s="72"/>
      <c r="B120" s="73"/>
      <c r="C120" s="87"/>
      <c r="D120" s="95">
        <f t="shared" si="1"/>
        <v>0</v>
      </c>
      <c r="E120" s="74"/>
      <c r="F120" s="45"/>
      <c r="I120" s="21"/>
      <c r="L120" s="46"/>
      <c r="O120" s="47"/>
    </row>
    <row r="121" spans="1:15" ht="15.65">
      <c r="A121" s="70">
        <v>56</v>
      </c>
      <c r="B121" s="71" t="s">
        <v>158</v>
      </c>
      <c r="C121" s="86">
        <v>18941.990000000002</v>
      </c>
      <c r="D121" s="95">
        <f t="shared" si="1"/>
        <v>1578.4991666666667</v>
      </c>
      <c r="E121" s="69"/>
      <c r="F121" s="7"/>
      <c r="I121" s="8"/>
      <c r="L121" s="9"/>
      <c r="O121" s="10"/>
    </row>
    <row r="122" spans="1:15" s="19" customFormat="1" ht="15.65" hidden="1">
      <c r="A122" s="72"/>
      <c r="B122" s="73"/>
      <c r="C122" s="87"/>
      <c r="D122" s="95">
        <f t="shared" si="1"/>
        <v>0</v>
      </c>
      <c r="E122" s="74"/>
      <c r="F122" s="45"/>
      <c r="I122" s="21"/>
      <c r="L122" s="46"/>
      <c r="O122" s="47"/>
    </row>
    <row r="123" spans="1:15" ht="15.65">
      <c r="A123" s="70">
        <v>57</v>
      </c>
      <c r="B123" s="71" t="s">
        <v>159</v>
      </c>
      <c r="C123" s="86">
        <v>1032.5</v>
      </c>
      <c r="D123" s="95">
        <f t="shared" si="1"/>
        <v>86.041666666666671</v>
      </c>
      <c r="E123" s="69"/>
      <c r="F123" s="7"/>
      <c r="I123" s="8"/>
      <c r="L123" s="9"/>
      <c r="O123" s="10"/>
    </row>
    <row r="124" spans="1:15" s="19" customFormat="1" ht="15.65" hidden="1">
      <c r="A124" s="72"/>
      <c r="B124" s="73"/>
      <c r="C124" s="87"/>
      <c r="D124" s="95">
        <f t="shared" si="1"/>
        <v>0</v>
      </c>
      <c r="E124" s="74"/>
      <c r="F124" s="45"/>
      <c r="I124" s="21"/>
      <c r="L124" s="46"/>
      <c r="O124" s="47"/>
    </row>
    <row r="125" spans="1:15" ht="15.65">
      <c r="A125" s="70">
        <v>58</v>
      </c>
      <c r="B125" s="71" t="s">
        <v>160</v>
      </c>
      <c r="C125" s="86">
        <v>2926.77</v>
      </c>
      <c r="D125" s="95">
        <f t="shared" si="1"/>
        <v>243.89750000000001</v>
      </c>
      <c r="E125" s="69"/>
      <c r="F125" s="7"/>
      <c r="I125" s="8"/>
      <c r="L125" s="9"/>
      <c r="O125" s="10"/>
    </row>
    <row r="126" spans="1:15" s="19" customFormat="1" ht="15.65" hidden="1">
      <c r="A126" s="72"/>
      <c r="B126" s="73"/>
      <c r="C126" s="87"/>
      <c r="D126" s="95">
        <f t="shared" si="1"/>
        <v>0</v>
      </c>
      <c r="E126" s="74"/>
      <c r="F126" s="45"/>
      <c r="I126" s="21"/>
      <c r="L126" s="46"/>
      <c r="O126" s="47"/>
    </row>
    <row r="127" spans="1:15" ht="15.65">
      <c r="A127" s="70">
        <v>59</v>
      </c>
      <c r="B127" s="71" t="s">
        <v>161</v>
      </c>
      <c r="C127" s="86">
        <v>18936.419999999998</v>
      </c>
      <c r="D127" s="95">
        <f t="shared" si="1"/>
        <v>1578.0349999999999</v>
      </c>
      <c r="E127" s="69"/>
      <c r="F127" s="7"/>
      <c r="I127" s="8"/>
      <c r="L127" s="9"/>
      <c r="O127" s="10"/>
    </row>
    <row r="128" spans="1:15" s="19" customFormat="1" ht="15.65" hidden="1">
      <c r="A128" s="72"/>
      <c r="B128" s="73"/>
      <c r="C128" s="87"/>
      <c r="D128" s="95">
        <f t="shared" si="1"/>
        <v>0</v>
      </c>
      <c r="E128" s="74"/>
      <c r="F128" s="45"/>
      <c r="I128" s="21"/>
      <c r="L128" s="46"/>
      <c r="O128" s="47"/>
    </row>
    <row r="129" spans="1:15" ht="15.65">
      <c r="A129" s="70">
        <v>60</v>
      </c>
      <c r="B129" s="71" t="s">
        <v>162</v>
      </c>
      <c r="C129" s="86">
        <v>19432.96</v>
      </c>
      <c r="D129" s="95">
        <f t="shared" si="1"/>
        <v>1619.4133333333332</v>
      </c>
      <c r="E129" s="69"/>
      <c r="F129" s="7"/>
      <c r="I129" s="8"/>
      <c r="L129" s="9"/>
      <c r="O129" s="10"/>
    </row>
    <row r="130" spans="1:15" s="19" customFormat="1" ht="15.65" hidden="1">
      <c r="A130" s="72"/>
      <c r="B130" s="73"/>
      <c r="C130" s="87"/>
      <c r="D130" s="95">
        <f t="shared" si="1"/>
        <v>0</v>
      </c>
      <c r="E130" s="74"/>
      <c r="F130" s="45"/>
      <c r="I130" s="21"/>
      <c r="L130" s="46"/>
      <c r="O130" s="47"/>
    </row>
    <row r="131" spans="1:15" ht="15.65">
      <c r="A131" s="70">
        <v>61</v>
      </c>
      <c r="B131" s="71" t="s">
        <v>163</v>
      </c>
      <c r="C131" s="86">
        <v>11183.96</v>
      </c>
      <c r="D131" s="95">
        <f t="shared" si="1"/>
        <v>931.99666666666656</v>
      </c>
      <c r="E131" s="69"/>
      <c r="F131" s="7"/>
      <c r="I131" s="8"/>
      <c r="L131" s="9"/>
      <c r="O131" s="10"/>
    </row>
    <row r="132" spans="1:15" s="19" customFormat="1" ht="15.65" hidden="1">
      <c r="A132" s="72"/>
      <c r="B132" s="73"/>
      <c r="C132" s="87"/>
      <c r="D132" s="95">
        <f t="shared" si="1"/>
        <v>0</v>
      </c>
      <c r="E132" s="74"/>
      <c r="F132" s="45"/>
      <c r="I132" s="21"/>
      <c r="L132" s="46"/>
      <c r="O132" s="47"/>
    </row>
    <row r="133" spans="1:15" ht="15.65">
      <c r="A133" s="70">
        <v>62</v>
      </c>
      <c r="B133" s="71" t="s">
        <v>164</v>
      </c>
      <c r="C133" s="86">
        <v>7372.96</v>
      </c>
      <c r="D133" s="95">
        <f t="shared" si="1"/>
        <v>614.4133333333333</v>
      </c>
      <c r="E133" s="69"/>
      <c r="F133" s="7"/>
      <c r="I133" s="8"/>
      <c r="L133" s="9"/>
      <c r="O133" s="10"/>
    </row>
    <row r="134" spans="1:15" s="19" customFormat="1" ht="15.65" hidden="1">
      <c r="A134" s="72"/>
      <c r="B134" s="73"/>
      <c r="C134" s="87"/>
      <c r="D134" s="95">
        <f t="shared" si="1"/>
        <v>0</v>
      </c>
      <c r="E134" s="74"/>
      <c r="F134" s="45"/>
      <c r="I134" s="21"/>
      <c r="L134" s="46"/>
      <c r="O134" s="47"/>
    </row>
    <row r="135" spans="1:15" ht="15.65">
      <c r="A135" s="70">
        <v>63</v>
      </c>
      <c r="B135" s="71" t="s">
        <v>165</v>
      </c>
      <c r="C135" s="86">
        <v>16232.54</v>
      </c>
      <c r="D135" s="95">
        <f t="shared" si="1"/>
        <v>1352.7116666666668</v>
      </c>
      <c r="E135" s="69"/>
      <c r="F135" s="7"/>
      <c r="I135" s="8"/>
      <c r="L135" s="9"/>
      <c r="O135" s="10"/>
    </row>
    <row r="136" spans="1:15" s="19" customFormat="1" ht="15.65" hidden="1">
      <c r="A136" s="72"/>
      <c r="B136" s="73"/>
      <c r="C136" s="87"/>
      <c r="D136" s="95">
        <f t="shared" si="1"/>
        <v>0</v>
      </c>
      <c r="E136" s="74"/>
      <c r="F136" s="45"/>
      <c r="I136" s="21"/>
      <c r="L136" s="46"/>
      <c r="O136" s="47"/>
    </row>
    <row r="137" spans="1:15" ht="15.65">
      <c r="A137" s="70">
        <v>64</v>
      </c>
      <c r="B137" s="71" t="s">
        <v>166</v>
      </c>
      <c r="C137" s="86">
        <v>7721.3</v>
      </c>
      <c r="D137" s="95">
        <f t="shared" si="1"/>
        <v>643.44166666666672</v>
      </c>
      <c r="E137" s="69"/>
      <c r="F137" s="7"/>
      <c r="I137" s="8"/>
      <c r="L137" s="9"/>
      <c r="O137" s="10"/>
    </row>
    <row r="138" spans="1:15" s="19" customFormat="1" ht="15.65" hidden="1">
      <c r="A138" s="72"/>
      <c r="B138" s="73"/>
      <c r="C138" s="87"/>
      <c r="D138" s="95">
        <f t="shared" ref="D138:D201" si="2">C138/12</f>
        <v>0</v>
      </c>
      <c r="E138" s="74"/>
      <c r="F138" s="45"/>
      <c r="I138" s="21"/>
      <c r="L138" s="46"/>
      <c r="O138" s="47"/>
    </row>
    <row r="139" spans="1:15" ht="15.65">
      <c r="A139" s="70">
        <v>65</v>
      </c>
      <c r="B139" s="71" t="s">
        <v>167</v>
      </c>
      <c r="C139" s="86">
        <v>17178.41</v>
      </c>
      <c r="D139" s="95">
        <f t="shared" si="2"/>
        <v>1431.5341666666666</v>
      </c>
      <c r="E139" s="69"/>
      <c r="F139" s="7"/>
      <c r="I139" s="8"/>
      <c r="L139" s="9"/>
      <c r="O139" s="10"/>
    </row>
    <row r="140" spans="1:15" s="19" customFormat="1" ht="15.65" hidden="1">
      <c r="A140" s="72"/>
      <c r="B140" s="73"/>
      <c r="C140" s="87"/>
      <c r="D140" s="95">
        <f t="shared" si="2"/>
        <v>0</v>
      </c>
      <c r="E140" s="74"/>
      <c r="F140" s="45"/>
      <c r="I140" s="21"/>
      <c r="L140" s="46"/>
      <c r="O140" s="47"/>
    </row>
    <row r="141" spans="1:15" ht="15.65">
      <c r="A141" s="70">
        <v>66</v>
      </c>
      <c r="B141" s="71" t="s">
        <v>168</v>
      </c>
      <c r="C141" s="86">
        <v>30279.71</v>
      </c>
      <c r="D141" s="95">
        <f t="shared" si="2"/>
        <v>2523.3091666666664</v>
      </c>
      <c r="E141" s="69"/>
      <c r="F141" s="7"/>
      <c r="I141" s="8"/>
      <c r="L141" s="9"/>
      <c r="O141" s="10"/>
    </row>
    <row r="142" spans="1:15" s="19" customFormat="1" ht="15.65" hidden="1">
      <c r="A142" s="72"/>
      <c r="B142" s="73"/>
      <c r="C142" s="87"/>
      <c r="D142" s="95">
        <f t="shared" si="2"/>
        <v>0</v>
      </c>
      <c r="E142" s="74"/>
      <c r="F142" s="45"/>
      <c r="I142" s="21"/>
      <c r="L142" s="46"/>
      <c r="O142" s="47"/>
    </row>
    <row r="143" spans="1:15" ht="15.65">
      <c r="A143" s="70">
        <v>67</v>
      </c>
      <c r="B143" s="71" t="s">
        <v>169</v>
      </c>
      <c r="C143" s="86">
        <v>28035.07</v>
      </c>
      <c r="D143" s="95">
        <f t="shared" si="2"/>
        <v>2336.2558333333332</v>
      </c>
      <c r="E143" s="69"/>
      <c r="F143" s="7"/>
      <c r="I143" s="8"/>
      <c r="L143" s="9"/>
      <c r="O143" s="10"/>
    </row>
    <row r="144" spans="1:15" s="19" customFormat="1" ht="15.65" hidden="1">
      <c r="A144" s="72"/>
      <c r="B144" s="73"/>
      <c r="C144" s="87"/>
      <c r="D144" s="95">
        <f t="shared" si="2"/>
        <v>0</v>
      </c>
      <c r="E144" s="74"/>
      <c r="F144" s="45"/>
      <c r="I144" s="21"/>
      <c r="L144" s="46"/>
      <c r="O144" s="47"/>
    </row>
    <row r="145" spans="1:15" ht="15.65">
      <c r="A145" s="70">
        <v>68</v>
      </c>
      <c r="B145" s="71" t="s">
        <v>170</v>
      </c>
      <c r="C145" s="86">
        <v>2212.73</v>
      </c>
      <c r="D145" s="95">
        <f t="shared" si="2"/>
        <v>184.39416666666668</v>
      </c>
      <c r="E145" s="69"/>
      <c r="F145" s="7"/>
      <c r="I145" s="8"/>
      <c r="L145" s="9"/>
      <c r="O145" s="10"/>
    </row>
    <row r="146" spans="1:15" s="19" customFormat="1" ht="15.65" hidden="1">
      <c r="A146" s="72"/>
      <c r="B146" s="73"/>
      <c r="C146" s="87"/>
      <c r="D146" s="95">
        <f t="shared" si="2"/>
        <v>0</v>
      </c>
      <c r="E146" s="74"/>
      <c r="F146" s="45"/>
      <c r="I146" s="21"/>
      <c r="L146" s="46"/>
      <c r="O146" s="47"/>
    </row>
    <row r="147" spans="1:15" ht="15.65">
      <c r="A147" s="70">
        <v>69</v>
      </c>
      <c r="B147" s="71" t="s">
        <v>171</v>
      </c>
      <c r="C147" s="86">
        <v>19867.29</v>
      </c>
      <c r="D147" s="95">
        <f t="shared" si="2"/>
        <v>1655.6075000000001</v>
      </c>
      <c r="E147" s="69"/>
      <c r="F147" s="7"/>
      <c r="I147" s="8"/>
      <c r="L147" s="9"/>
      <c r="O147" s="10"/>
    </row>
    <row r="148" spans="1:15" s="19" customFormat="1" ht="15.65" hidden="1">
      <c r="A148" s="72"/>
      <c r="B148" s="73"/>
      <c r="C148" s="87"/>
      <c r="D148" s="95">
        <f t="shared" si="2"/>
        <v>0</v>
      </c>
      <c r="E148" s="74"/>
      <c r="F148" s="45"/>
      <c r="I148" s="21"/>
      <c r="L148" s="46"/>
      <c r="O148" s="47"/>
    </row>
    <row r="149" spans="1:15" ht="15.65">
      <c r="A149" s="70">
        <v>70</v>
      </c>
      <c r="B149" s="71" t="s">
        <v>172</v>
      </c>
      <c r="C149" s="86">
        <v>18974.12</v>
      </c>
      <c r="D149" s="95">
        <f t="shared" si="2"/>
        <v>1581.1766666666665</v>
      </c>
      <c r="E149" s="69"/>
      <c r="F149" s="7"/>
      <c r="I149" s="8"/>
      <c r="L149" s="9"/>
      <c r="O149" s="10"/>
    </row>
    <row r="150" spans="1:15" s="19" customFormat="1" ht="15.65" hidden="1">
      <c r="A150" s="72"/>
      <c r="B150" s="73"/>
      <c r="C150" s="87"/>
      <c r="D150" s="95">
        <f t="shared" si="2"/>
        <v>0</v>
      </c>
      <c r="E150" s="74"/>
      <c r="F150" s="45"/>
      <c r="I150" s="21"/>
      <c r="L150" s="46"/>
      <c r="O150" s="47"/>
    </row>
    <row r="151" spans="1:15" ht="15.65">
      <c r="A151" s="70">
        <v>71</v>
      </c>
      <c r="B151" s="71" t="s">
        <v>173</v>
      </c>
      <c r="C151" s="86">
        <v>30009.29</v>
      </c>
      <c r="D151" s="95">
        <f t="shared" si="2"/>
        <v>2500.7741666666666</v>
      </c>
      <c r="E151" s="69"/>
      <c r="F151" s="7"/>
      <c r="I151" s="8"/>
      <c r="L151" s="9"/>
      <c r="O151" s="10"/>
    </row>
    <row r="152" spans="1:15" s="19" customFormat="1" ht="15.65" hidden="1">
      <c r="A152" s="72"/>
      <c r="B152" s="73"/>
      <c r="C152" s="87"/>
      <c r="D152" s="95">
        <f t="shared" si="2"/>
        <v>0</v>
      </c>
      <c r="E152" s="74"/>
      <c r="F152" s="45"/>
      <c r="I152" s="21"/>
      <c r="L152" s="46"/>
      <c r="O152" s="47"/>
    </row>
    <row r="153" spans="1:15" ht="15.65">
      <c r="A153" s="70">
        <v>72</v>
      </c>
      <c r="B153" s="71" t="s">
        <v>174</v>
      </c>
      <c r="C153" s="86">
        <v>18585</v>
      </c>
      <c r="D153" s="95">
        <f t="shared" si="2"/>
        <v>1548.75</v>
      </c>
      <c r="E153" s="69"/>
      <c r="F153" s="7"/>
      <c r="I153" s="8"/>
      <c r="L153" s="9"/>
      <c r="O153" s="10"/>
    </row>
    <row r="154" spans="1:15" s="19" customFormat="1" ht="15.65" hidden="1">
      <c r="A154" s="72"/>
      <c r="B154" s="73"/>
      <c r="C154" s="87"/>
      <c r="D154" s="95">
        <f t="shared" si="2"/>
        <v>0</v>
      </c>
      <c r="E154" s="74"/>
      <c r="F154" s="45"/>
      <c r="I154" s="21"/>
      <c r="L154" s="46"/>
      <c r="O154" s="47"/>
    </row>
    <row r="155" spans="1:15" ht="15.65">
      <c r="A155" s="70">
        <v>72</v>
      </c>
      <c r="B155" s="71" t="s">
        <v>175</v>
      </c>
      <c r="C155" s="86">
        <v>19814.29</v>
      </c>
      <c r="D155" s="95">
        <f t="shared" si="2"/>
        <v>1651.1908333333333</v>
      </c>
      <c r="E155" s="69"/>
      <c r="F155" s="7"/>
      <c r="I155" s="8"/>
      <c r="L155" s="9"/>
      <c r="O155" s="10"/>
    </row>
    <row r="156" spans="1:15" s="19" customFormat="1" ht="15.65" hidden="1">
      <c r="A156" s="72"/>
      <c r="B156" s="73"/>
      <c r="C156" s="87"/>
      <c r="D156" s="95">
        <f t="shared" si="2"/>
        <v>0</v>
      </c>
      <c r="E156" s="74"/>
      <c r="F156" s="45"/>
      <c r="I156" s="21"/>
      <c r="L156" s="46"/>
      <c r="O156" s="47"/>
    </row>
    <row r="157" spans="1:15" ht="15.65">
      <c r="A157" s="70">
        <v>74</v>
      </c>
      <c r="B157" s="71" t="s">
        <v>176</v>
      </c>
      <c r="C157" s="86">
        <v>19388.41</v>
      </c>
      <c r="D157" s="95">
        <f t="shared" si="2"/>
        <v>1615.7008333333333</v>
      </c>
      <c r="E157" s="69"/>
      <c r="F157" s="7"/>
      <c r="I157" s="8"/>
      <c r="L157" s="9"/>
      <c r="O157" s="10"/>
    </row>
    <row r="158" spans="1:15" s="19" customFormat="1" ht="15.65" hidden="1">
      <c r="A158" s="72"/>
      <c r="B158" s="73"/>
      <c r="C158" s="87"/>
      <c r="D158" s="95">
        <f t="shared" si="2"/>
        <v>0</v>
      </c>
      <c r="E158" s="74"/>
      <c r="F158" s="45"/>
      <c r="I158" s="21"/>
      <c r="L158" s="46"/>
      <c r="O158" s="47"/>
    </row>
    <row r="159" spans="1:15" ht="15.65">
      <c r="A159" s="70">
        <v>75</v>
      </c>
      <c r="B159" s="71" t="s">
        <v>177</v>
      </c>
      <c r="C159" s="86">
        <v>21385.07</v>
      </c>
      <c r="D159" s="95">
        <f t="shared" si="2"/>
        <v>1782.0891666666666</v>
      </c>
      <c r="E159" s="69"/>
      <c r="F159" s="7"/>
      <c r="I159" s="8"/>
      <c r="L159" s="9"/>
      <c r="O159" s="10"/>
    </row>
    <row r="160" spans="1:15" s="19" customFormat="1" ht="15.65" hidden="1">
      <c r="A160" s="72"/>
      <c r="B160" s="73"/>
      <c r="C160" s="87"/>
      <c r="D160" s="95">
        <f t="shared" si="2"/>
        <v>0</v>
      </c>
      <c r="E160" s="74"/>
      <c r="F160" s="45"/>
      <c r="I160" s="21"/>
      <c r="L160" s="46"/>
      <c r="O160" s="47"/>
    </row>
    <row r="161" spans="1:15" ht="15.65">
      <c r="A161" s="70">
        <v>76</v>
      </c>
      <c r="B161" s="71" t="s">
        <v>178</v>
      </c>
      <c r="C161" s="86">
        <v>6327.27</v>
      </c>
      <c r="D161" s="95">
        <f t="shared" si="2"/>
        <v>527.27250000000004</v>
      </c>
      <c r="E161" s="69"/>
      <c r="F161" s="7"/>
      <c r="I161" s="8"/>
      <c r="L161" s="9"/>
      <c r="O161" s="10"/>
    </row>
    <row r="162" spans="1:15" s="19" customFormat="1" ht="15.65" hidden="1">
      <c r="A162" s="72"/>
      <c r="B162" s="73"/>
      <c r="C162" s="87"/>
      <c r="D162" s="95">
        <f t="shared" si="2"/>
        <v>0</v>
      </c>
      <c r="E162" s="74"/>
      <c r="F162" s="45"/>
      <c r="I162" s="21"/>
      <c r="L162" s="46"/>
      <c r="O162" s="47"/>
    </row>
    <row r="163" spans="1:15" ht="15.65">
      <c r="A163" s="70">
        <v>77</v>
      </c>
      <c r="B163" s="71" t="s">
        <v>179</v>
      </c>
      <c r="C163" s="86">
        <v>12133.7</v>
      </c>
      <c r="D163" s="95">
        <f t="shared" si="2"/>
        <v>1011.1416666666668</v>
      </c>
      <c r="E163" s="69"/>
      <c r="F163" s="7"/>
      <c r="I163" s="8"/>
      <c r="L163" s="9"/>
      <c r="O163" s="10"/>
    </row>
    <row r="164" spans="1:15" s="19" customFormat="1" ht="15.65" hidden="1">
      <c r="A164" s="72"/>
      <c r="B164" s="73"/>
      <c r="C164" s="87"/>
      <c r="D164" s="95">
        <f t="shared" si="2"/>
        <v>0</v>
      </c>
      <c r="E164" s="74"/>
      <c r="F164" s="45"/>
      <c r="I164" s="21"/>
      <c r="L164" s="46"/>
      <c r="O164" s="47"/>
    </row>
    <row r="165" spans="1:15" ht="15.65">
      <c r="A165" s="70">
        <v>78</v>
      </c>
      <c r="B165" s="71" t="s">
        <v>180</v>
      </c>
      <c r="C165" s="86">
        <v>18056.47</v>
      </c>
      <c r="D165" s="95">
        <f t="shared" si="2"/>
        <v>1504.7058333333334</v>
      </c>
      <c r="E165" s="69"/>
      <c r="F165" s="7"/>
      <c r="I165" s="8"/>
      <c r="L165" s="9"/>
      <c r="O165" s="10"/>
    </row>
    <row r="166" spans="1:15" s="19" customFormat="1" ht="15.65" hidden="1">
      <c r="A166" s="72"/>
      <c r="B166" s="73"/>
      <c r="C166" s="87"/>
      <c r="D166" s="95">
        <f t="shared" si="2"/>
        <v>0</v>
      </c>
      <c r="E166" s="74"/>
      <c r="F166" s="45"/>
      <c r="I166" s="21"/>
      <c r="L166" s="46"/>
      <c r="O166" s="47"/>
    </row>
    <row r="167" spans="1:15" ht="15.65">
      <c r="A167" s="70">
        <v>79</v>
      </c>
      <c r="B167" s="71" t="s">
        <v>181</v>
      </c>
      <c r="C167" s="86">
        <v>12040</v>
      </c>
      <c r="D167" s="95">
        <f t="shared" si="2"/>
        <v>1003.3333333333334</v>
      </c>
      <c r="E167" s="69"/>
      <c r="F167" s="7"/>
      <c r="I167" s="8"/>
      <c r="L167" s="9"/>
      <c r="O167" s="10"/>
    </row>
    <row r="168" spans="1:15" s="19" customFormat="1" ht="15.65" hidden="1">
      <c r="A168" s="72"/>
      <c r="B168" s="73"/>
      <c r="C168" s="87"/>
      <c r="D168" s="95">
        <f t="shared" si="2"/>
        <v>0</v>
      </c>
      <c r="E168" s="74"/>
      <c r="F168" s="45"/>
      <c r="I168" s="21"/>
      <c r="L168" s="46"/>
      <c r="O168" s="47"/>
    </row>
    <row r="169" spans="1:15" ht="15.65">
      <c r="A169" s="70">
        <v>80</v>
      </c>
      <c r="B169" s="71" t="s">
        <v>182</v>
      </c>
      <c r="C169" s="86">
        <v>6647.3</v>
      </c>
      <c r="D169" s="95">
        <f t="shared" si="2"/>
        <v>553.94166666666672</v>
      </c>
      <c r="E169" s="69"/>
      <c r="F169" s="7"/>
      <c r="I169" s="8"/>
      <c r="L169" s="9"/>
      <c r="O169" s="10"/>
    </row>
    <row r="170" spans="1:15" s="19" customFormat="1" ht="15.65" hidden="1">
      <c r="A170" s="72"/>
      <c r="B170" s="73"/>
      <c r="C170" s="87"/>
      <c r="D170" s="95">
        <f t="shared" si="2"/>
        <v>0</v>
      </c>
      <c r="E170" s="74"/>
      <c r="F170" s="45"/>
      <c r="I170" s="21"/>
      <c r="L170" s="46"/>
      <c r="O170" s="47"/>
    </row>
    <row r="171" spans="1:15" ht="15.65">
      <c r="A171" s="70">
        <v>81</v>
      </c>
      <c r="B171" s="71" t="s">
        <v>183</v>
      </c>
      <c r="C171" s="86">
        <v>17129.560000000001</v>
      </c>
      <c r="D171" s="95">
        <f t="shared" si="2"/>
        <v>1427.4633333333334</v>
      </c>
      <c r="E171" s="69"/>
      <c r="F171" s="7"/>
      <c r="I171" s="8"/>
      <c r="L171" s="9"/>
      <c r="O171" s="10"/>
    </row>
    <row r="172" spans="1:15" s="19" customFormat="1" ht="15.65" hidden="1">
      <c r="A172" s="72"/>
      <c r="B172" s="73"/>
      <c r="C172" s="87"/>
      <c r="D172" s="95">
        <f t="shared" si="2"/>
        <v>0</v>
      </c>
      <c r="E172" s="74"/>
      <c r="F172" s="45"/>
      <c r="I172" s="21"/>
      <c r="L172" s="46"/>
      <c r="O172" s="47"/>
    </row>
    <row r="173" spans="1:15" ht="15.65">
      <c r="A173" s="70">
        <v>82</v>
      </c>
      <c r="B173" s="71" t="s">
        <v>184</v>
      </c>
      <c r="C173" s="86">
        <v>25617.56</v>
      </c>
      <c r="D173" s="95">
        <f t="shared" si="2"/>
        <v>2134.7966666666666</v>
      </c>
      <c r="E173" s="69"/>
      <c r="F173" s="7"/>
      <c r="I173" s="8"/>
      <c r="L173" s="9"/>
      <c r="O173" s="10"/>
    </row>
    <row r="174" spans="1:15" s="19" customFormat="1" ht="15.65" hidden="1">
      <c r="A174" s="72"/>
      <c r="B174" s="73"/>
      <c r="C174" s="87"/>
      <c r="D174" s="95">
        <f t="shared" si="2"/>
        <v>0</v>
      </c>
      <c r="E174" s="74"/>
      <c r="F174" s="45"/>
      <c r="I174" s="21"/>
      <c r="L174" s="46"/>
      <c r="O174" s="47"/>
    </row>
    <row r="175" spans="1:15" ht="15.65">
      <c r="A175" s="70">
        <v>83</v>
      </c>
      <c r="B175" s="71" t="s">
        <v>185</v>
      </c>
      <c r="C175" s="86">
        <v>4680.17</v>
      </c>
      <c r="D175" s="95">
        <f t="shared" si="2"/>
        <v>390.01416666666665</v>
      </c>
      <c r="E175" s="69"/>
      <c r="F175" s="7"/>
      <c r="I175" s="8"/>
      <c r="L175" s="9"/>
      <c r="O175" s="10"/>
    </row>
    <row r="176" spans="1:15" s="19" customFormat="1" ht="15.65" hidden="1">
      <c r="A176" s="72"/>
      <c r="B176" s="73"/>
      <c r="C176" s="87"/>
      <c r="D176" s="95">
        <f t="shared" si="2"/>
        <v>0</v>
      </c>
      <c r="E176" s="74"/>
      <c r="F176" s="45"/>
      <c r="I176" s="21"/>
      <c r="L176" s="46"/>
      <c r="O176" s="47"/>
    </row>
    <row r="177" spans="1:15" ht="15.65">
      <c r="A177" s="70">
        <v>84</v>
      </c>
      <c r="B177" s="71" t="s">
        <v>186</v>
      </c>
      <c r="C177" s="86">
        <v>7747.96</v>
      </c>
      <c r="D177" s="95">
        <f t="shared" si="2"/>
        <v>645.6633333333333</v>
      </c>
      <c r="E177" s="69"/>
      <c r="F177" s="7"/>
      <c r="I177" s="8"/>
      <c r="L177" s="9"/>
      <c r="O177" s="10"/>
    </row>
    <row r="178" spans="1:15" s="19" customFormat="1" ht="15.65" hidden="1">
      <c r="A178" s="72"/>
      <c r="B178" s="73"/>
      <c r="C178" s="87"/>
      <c r="D178" s="95">
        <f t="shared" si="2"/>
        <v>0</v>
      </c>
      <c r="E178" s="74"/>
      <c r="F178" s="45"/>
      <c r="I178" s="21"/>
      <c r="L178" s="46"/>
      <c r="O178" s="47"/>
    </row>
    <row r="179" spans="1:15" ht="15.65">
      <c r="A179" s="70">
        <v>85</v>
      </c>
      <c r="B179" s="71" t="s">
        <v>187</v>
      </c>
      <c r="C179" s="86">
        <v>11749.88</v>
      </c>
      <c r="D179" s="95">
        <f t="shared" si="2"/>
        <v>979.15666666666664</v>
      </c>
      <c r="E179" s="69"/>
      <c r="F179" s="7"/>
      <c r="I179" s="8"/>
      <c r="L179" s="9"/>
      <c r="O179" s="10"/>
    </row>
    <row r="180" spans="1:15" s="19" customFormat="1" ht="15.65" hidden="1">
      <c r="A180" s="72"/>
      <c r="B180" s="73"/>
      <c r="C180" s="87"/>
      <c r="D180" s="95">
        <f t="shared" si="2"/>
        <v>0</v>
      </c>
      <c r="E180" s="74"/>
      <c r="F180" s="45"/>
      <c r="I180" s="21"/>
      <c r="L180" s="46"/>
      <c r="O180" s="47"/>
    </row>
    <row r="181" spans="1:15" ht="15.65">
      <c r="A181" s="70">
        <v>86</v>
      </c>
      <c r="B181" s="71" t="s">
        <v>188</v>
      </c>
      <c r="C181" s="86">
        <v>12530.48</v>
      </c>
      <c r="D181" s="95">
        <f t="shared" si="2"/>
        <v>1044.2066666666667</v>
      </c>
      <c r="E181" s="69"/>
      <c r="F181" s="7"/>
      <c r="I181" s="8"/>
      <c r="L181" s="9"/>
      <c r="O181" s="10"/>
    </row>
    <row r="182" spans="1:15" s="19" customFormat="1" ht="15.65" hidden="1">
      <c r="A182" s="72"/>
      <c r="B182" s="73"/>
      <c r="C182" s="87"/>
      <c r="D182" s="95">
        <f t="shared" si="2"/>
        <v>0</v>
      </c>
      <c r="E182" s="74"/>
      <c r="F182" s="45"/>
      <c r="I182" s="21"/>
      <c r="L182" s="46"/>
      <c r="O182" s="47"/>
    </row>
    <row r="183" spans="1:15" ht="15.65">
      <c r="A183" s="70">
        <v>87</v>
      </c>
      <c r="B183" s="71" t="s">
        <v>189</v>
      </c>
      <c r="C183" s="86">
        <v>17266.78</v>
      </c>
      <c r="D183" s="95">
        <f t="shared" si="2"/>
        <v>1438.8983333333333</v>
      </c>
      <c r="E183" s="69"/>
      <c r="F183" s="7"/>
      <c r="I183" s="8"/>
      <c r="L183" s="9"/>
      <c r="O183" s="10"/>
    </row>
    <row r="184" spans="1:15" s="19" customFormat="1" ht="15.65" hidden="1">
      <c r="A184" s="72"/>
      <c r="B184" s="73"/>
      <c r="C184" s="87"/>
      <c r="D184" s="95">
        <f t="shared" si="2"/>
        <v>0</v>
      </c>
      <c r="E184" s="74"/>
      <c r="F184" s="45"/>
      <c r="I184" s="21"/>
      <c r="L184" s="46"/>
      <c r="O184" s="47"/>
    </row>
    <row r="185" spans="1:15" ht="15.65">
      <c r="A185" s="70">
        <v>88</v>
      </c>
      <c r="B185" s="71" t="s">
        <v>190</v>
      </c>
      <c r="C185" s="86">
        <v>3366.6</v>
      </c>
      <c r="D185" s="95">
        <f t="shared" si="2"/>
        <v>280.55</v>
      </c>
      <c r="E185" s="69"/>
      <c r="F185" s="7"/>
      <c r="I185" s="8"/>
      <c r="L185" s="9"/>
      <c r="O185" s="10"/>
    </row>
    <row r="186" spans="1:15" s="19" customFormat="1" ht="15.65" hidden="1">
      <c r="A186" s="72"/>
      <c r="B186" s="73"/>
      <c r="C186" s="87"/>
      <c r="D186" s="95">
        <f t="shared" si="2"/>
        <v>0</v>
      </c>
      <c r="E186" s="74"/>
      <c r="F186" s="45"/>
      <c r="I186" s="21"/>
      <c r="L186" s="46"/>
      <c r="O186" s="47"/>
    </row>
    <row r="187" spans="1:15" ht="15.65">
      <c r="A187" s="70">
        <v>89</v>
      </c>
      <c r="B187" s="71" t="s">
        <v>191</v>
      </c>
      <c r="C187" s="86">
        <v>9830.7800000000007</v>
      </c>
      <c r="D187" s="95">
        <f t="shared" si="2"/>
        <v>819.23166666666668</v>
      </c>
      <c r="E187" s="69"/>
      <c r="F187" s="7"/>
      <c r="I187" s="8"/>
      <c r="L187" s="9"/>
      <c r="O187" s="10"/>
    </row>
    <row r="188" spans="1:15" s="19" customFormat="1" ht="15.65" hidden="1">
      <c r="A188" s="72"/>
      <c r="B188" s="73"/>
      <c r="C188" s="87"/>
      <c r="D188" s="95">
        <f t="shared" si="2"/>
        <v>0</v>
      </c>
      <c r="E188" s="74"/>
      <c r="F188" s="45"/>
      <c r="I188" s="21"/>
      <c r="L188" s="46"/>
      <c r="O188" s="47"/>
    </row>
    <row r="189" spans="1:15" ht="15.65">
      <c r="A189" s="70">
        <v>90</v>
      </c>
      <c r="B189" s="71" t="s">
        <v>192</v>
      </c>
      <c r="C189" s="86">
        <v>19442.77</v>
      </c>
      <c r="D189" s="95">
        <f t="shared" si="2"/>
        <v>1620.2308333333333</v>
      </c>
      <c r="E189" s="69"/>
      <c r="F189" s="7"/>
      <c r="I189" s="8"/>
      <c r="L189" s="9"/>
      <c r="O189" s="10"/>
    </row>
    <row r="190" spans="1:15" s="19" customFormat="1" ht="15.65" hidden="1">
      <c r="A190" s="72"/>
      <c r="B190" s="73"/>
      <c r="C190" s="87"/>
      <c r="D190" s="95">
        <f t="shared" si="2"/>
        <v>0</v>
      </c>
      <c r="E190" s="74"/>
      <c r="F190" s="45"/>
      <c r="I190" s="21"/>
      <c r="L190" s="46"/>
      <c r="O190" s="47"/>
    </row>
    <row r="191" spans="1:15" ht="15.65">
      <c r="A191" s="70">
        <v>91</v>
      </c>
      <c r="B191" s="71" t="s">
        <v>193</v>
      </c>
      <c r="C191" s="86">
        <v>3808.18</v>
      </c>
      <c r="D191" s="95">
        <f t="shared" si="2"/>
        <v>317.3483333333333</v>
      </c>
      <c r="E191" s="69"/>
      <c r="F191" s="7"/>
      <c r="I191" s="8"/>
      <c r="L191" s="9"/>
      <c r="O191" s="10"/>
    </row>
    <row r="192" spans="1:15" s="19" customFormat="1" ht="15.65" hidden="1">
      <c r="A192" s="72"/>
      <c r="B192" s="73"/>
      <c r="C192" s="87"/>
      <c r="D192" s="95">
        <f t="shared" si="2"/>
        <v>0</v>
      </c>
      <c r="E192" s="74"/>
      <c r="F192" s="45"/>
      <c r="I192" s="21"/>
      <c r="L192" s="46"/>
      <c r="O192" s="47"/>
    </row>
    <row r="193" spans="1:15" ht="15.65">
      <c r="A193" s="70">
        <v>92</v>
      </c>
      <c r="B193" s="71" t="s">
        <v>194</v>
      </c>
      <c r="C193" s="86">
        <v>19239.62</v>
      </c>
      <c r="D193" s="95">
        <f t="shared" si="2"/>
        <v>1603.3016666666665</v>
      </c>
      <c r="E193" s="69"/>
      <c r="F193" s="7"/>
      <c r="I193" s="8"/>
      <c r="L193" s="9"/>
      <c r="O193" s="10"/>
    </row>
    <row r="194" spans="1:15" s="19" customFormat="1" ht="15.65" hidden="1">
      <c r="A194" s="72"/>
      <c r="B194" s="73"/>
      <c r="C194" s="87"/>
      <c r="D194" s="95">
        <f t="shared" si="2"/>
        <v>0</v>
      </c>
      <c r="E194" s="74"/>
      <c r="F194" s="45"/>
      <c r="I194" s="21"/>
      <c r="L194" s="46"/>
      <c r="O194" s="47"/>
    </row>
    <row r="195" spans="1:15" ht="15.65">
      <c r="A195" s="70">
        <v>93</v>
      </c>
      <c r="B195" s="71" t="s">
        <v>195</v>
      </c>
      <c r="C195" s="86">
        <v>9999.16</v>
      </c>
      <c r="D195" s="95">
        <f t="shared" si="2"/>
        <v>833.26333333333332</v>
      </c>
      <c r="E195" s="69"/>
      <c r="F195" s="7"/>
      <c r="I195" s="8"/>
      <c r="L195" s="9"/>
      <c r="O195" s="10"/>
    </row>
    <row r="196" spans="1:15" s="19" customFormat="1" ht="15.65" hidden="1">
      <c r="A196" s="72"/>
      <c r="B196" s="73"/>
      <c r="C196" s="87"/>
      <c r="D196" s="95">
        <f t="shared" si="2"/>
        <v>0</v>
      </c>
      <c r="E196" s="74"/>
      <c r="F196" s="45"/>
      <c r="I196" s="21"/>
      <c r="L196" s="46"/>
      <c r="O196" s="47"/>
    </row>
    <row r="197" spans="1:15" ht="15.65">
      <c r="A197" s="70">
        <v>94</v>
      </c>
      <c r="B197" s="71" t="s">
        <v>196</v>
      </c>
      <c r="C197" s="86">
        <v>33001.879999999997</v>
      </c>
      <c r="D197" s="95">
        <f t="shared" si="2"/>
        <v>2750.1566666666663</v>
      </c>
      <c r="E197" s="69"/>
      <c r="F197" s="7"/>
      <c r="I197" s="8"/>
      <c r="L197" s="9"/>
      <c r="O197" s="10"/>
    </row>
    <row r="198" spans="1:15" s="19" customFormat="1" ht="15.65" hidden="1">
      <c r="A198" s="72"/>
      <c r="B198" s="73"/>
      <c r="C198" s="87"/>
      <c r="D198" s="95">
        <f t="shared" si="2"/>
        <v>0</v>
      </c>
      <c r="E198" s="74"/>
      <c r="F198" s="45"/>
      <c r="I198" s="21"/>
      <c r="L198" s="46"/>
      <c r="O198" s="47"/>
    </row>
    <row r="199" spans="1:15" ht="15.65">
      <c r="A199" s="70">
        <v>95</v>
      </c>
      <c r="B199" s="71" t="s">
        <v>197</v>
      </c>
      <c r="C199" s="86">
        <v>528</v>
      </c>
      <c r="D199" s="95">
        <f t="shared" si="2"/>
        <v>44</v>
      </c>
      <c r="E199" s="69"/>
      <c r="F199" s="7"/>
      <c r="I199" s="8"/>
      <c r="L199" s="9"/>
      <c r="O199" s="10"/>
    </row>
    <row r="200" spans="1:15" s="19" customFormat="1" ht="15.65" hidden="1">
      <c r="A200" s="72"/>
      <c r="B200" s="73"/>
      <c r="C200" s="87"/>
      <c r="D200" s="95">
        <f t="shared" si="2"/>
        <v>0</v>
      </c>
      <c r="E200" s="74"/>
      <c r="F200" s="45"/>
      <c r="I200" s="21"/>
      <c r="L200" s="46"/>
      <c r="O200" s="47"/>
    </row>
    <row r="201" spans="1:15" ht="15.65">
      <c r="A201" s="70">
        <v>96</v>
      </c>
      <c r="B201" s="71" t="s">
        <v>198</v>
      </c>
      <c r="C201" s="86">
        <v>7623.87</v>
      </c>
      <c r="D201" s="95">
        <f t="shared" si="2"/>
        <v>635.32249999999999</v>
      </c>
      <c r="E201" s="69"/>
      <c r="F201" s="7"/>
      <c r="I201" s="8"/>
      <c r="L201" s="9"/>
      <c r="O201" s="10"/>
    </row>
    <row r="202" spans="1:15" s="19" customFormat="1" ht="15.65" hidden="1">
      <c r="A202" s="72"/>
      <c r="B202" s="73"/>
      <c r="C202" s="87"/>
      <c r="D202" s="95">
        <f t="shared" ref="D202:D237" si="3">C202/12</f>
        <v>0</v>
      </c>
      <c r="E202" s="74"/>
      <c r="F202" s="45"/>
      <c r="I202" s="21"/>
      <c r="L202" s="46"/>
      <c r="O202" s="47"/>
    </row>
    <row r="203" spans="1:15" ht="15.65">
      <c r="A203" s="70">
        <v>97</v>
      </c>
      <c r="B203" s="71" t="s">
        <v>199</v>
      </c>
      <c r="C203" s="86">
        <v>3763.1</v>
      </c>
      <c r="D203" s="95">
        <f t="shared" si="3"/>
        <v>313.59166666666664</v>
      </c>
      <c r="E203" s="69"/>
      <c r="F203" s="7"/>
      <c r="I203" s="8"/>
      <c r="L203" s="9"/>
      <c r="O203" s="10"/>
    </row>
    <row r="204" spans="1:15" s="19" customFormat="1" ht="15.65" hidden="1">
      <c r="A204" s="72"/>
      <c r="B204" s="73"/>
      <c r="C204" s="87"/>
      <c r="D204" s="95">
        <f t="shared" si="3"/>
        <v>0</v>
      </c>
      <c r="E204" s="74"/>
      <c r="F204" s="45"/>
      <c r="I204" s="21"/>
      <c r="L204" s="46"/>
      <c r="O204" s="47"/>
    </row>
    <row r="205" spans="1:15" ht="15.65">
      <c r="A205" s="70">
        <v>98</v>
      </c>
      <c r="B205" s="71" t="s">
        <v>200</v>
      </c>
      <c r="C205" s="86">
        <v>6953.74</v>
      </c>
      <c r="D205" s="95">
        <f t="shared" si="3"/>
        <v>579.47833333333335</v>
      </c>
      <c r="E205" s="69"/>
      <c r="F205" s="7"/>
      <c r="I205" s="8"/>
      <c r="L205" s="9"/>
      <c r="O205" s="10"/>
    </row>
    <row r="206" spans="1:15" s="19" customFormat="1" ht="15.65" hidden="1">
      <c r="A206" s="72"/>
      <c r="B206" s="73"/>
      <c r="C206" s="87"/>
      <c r="D206" s="95">
        <f t="shared" si="3"/>
        <v>0</v>
      </c>
      <c r="E206" s="74"/>
      <c r="F206" s="45"/>
      <c r="I206" s="21"/>
      <c r="L206" s="46"/>
      <c r="O206" s="47"/>
    </row>
    <row r="207" spans="1:15" ht="15.65">
      <c r="A207" s="70">
        <v>99</v>
      </c>
      <c r="B207" s="71" t="s">
        <v>201</v>
      </c>
      <c r="C207" s="86">
        <v>14111.24</v>
      </c>
      <c r="D207" s="95">
        <f t="shared" si="3"/>
        <v>1175.9366666666667</v>
      </c>
      <c r="E207" s="69"/>
      <c r="F207" s="7"/>
      <c r="I207" s="8"/>
      <c r="L207" s="9"/>
      <c r="O207" s="10"/>
    </row>
    <row r="208" spans="1:15" s="19" customFormat="1" ht="15.65" hidden="1">
      <c r="A208" s="72"/>
      <c r="B208" s="73"/>
      <c r="C208" s="87"/>
      <c r="D208" s="95">
        <f t="shared" si="3"/>
        <v>0</v>
      </c>
      <c r="E208" s="74"/>
      <c r="F208" s="45"/>
      <c r="I208" s="21"/>
      <c r="L208" s="46"/>
      <c r="O208" s="47"/>
    </row>
    <row r="209" spans="1:15" ht="15.65">
      <c r="A209" s="70">
        <v>100</v>
      </c>
      <c r="B209" s="71" t="s">
        <v>202</v>
      </c>
      <c r="C209" s="86">
        <v>20167.830000000002</v>
      </c>
      <c r="D209" s="95">
        <f t="shared" si="3"/>
        <v>1680.6525000000001</v>
      </c>
      <c r="E209" s="69"/>
      <c r="F209" s="7"/>
      <c r="I209" s="8"/>
      <c r="L209" s="9"/>
      <c r="O209" s="10"/>
    </row>
    <row r="210" spans="1:15" s="19" customFormat="1" ht="15.65" hidden="1">
      <c r="A210" s="72"/>
      <c r="B210" s="73"/>
      <c r="C210" s="87"/>
      <c r="D210" s="95">
        <f t="shared" si="3"/>
        <v>0</v>
      </c>
      <c r="E210" s="74"/>
      <c r="F210" s="45"/>
      <c r="I210" s="21"/>
      <c r="L210" s="46"/>
      <c r="O210" s="47"/>
    </row>
    <row r="211" spans="1:15" ht="15.65">
      <c r="A211" s="70">
        <v>101</v>
      </c>
      <c r="B211" s="71" t="s">
        <v>203</v>
      </c>
      <c r="C211" s="86">
        <v>15290.07</v>
      </c>
      <c r="D211" s="95">
        <f t="shared" si="3"/>
        <v>1274.1724999999999</v>
      </c>
      <c r="E211" s="69"/>
      <c r="F211" s="7"/>
      <c r="I211" s="8"/>
      <c r="L211" s="9"/>
      <c r="O211" s="10"/>
    </row>
    <row r="212" spans="1:15" s="19" customFormat="1" ht="15.65" hidden="1">
      <c r="A212" s="72"/>
      <c r="B212" s="73"/>
      <c r="C212" s="87"/>
      <c r="D212" s="95">
        <f t="shared" si="3"/>
        <v>0</v>
      </c>
      <c r="E212" s="74"/>
      <c r="F212" s="45"/>
      <c r="I212" s="21"/>
      <c r="L212" s="46"/>
      <c r="O212" s="47"/>
    </row>
    <row r="213" spans="1:15" ht="15.65">
      <c r="A213" s="70">
        <v>102</v>
      </c>
      <c r="B213" s="71" t="s">
        <v>204</v>
      </c>
      <c r="C213" s="86">
        <v>7323.02</v>
      </c>
      <c r="D213" s="95">
        <f t="shared" si="3"/>
        <v>610.25166666666667</v>
      </c>
      <c r="E213" s="69"/>
      <c r="F213" s="7"/>
      <c r="I213" s="8"/>
      <c r="L213" s="9"/>
      <c r="O213" s="10"/>
    </row>
    <row r="214" spans="1:15" s="19" customFormat="1" ht="15.65" hidden="1">
      <c r="A214" s="72"/>
      <c r="B214" s="73"/>
      <c r="C214" s="87"/>
      <c r="D214" s="95">
        <f t="shared" si="3"/>
        <v>0</v>
      </c>
      <c r="E214" s="74"/>
      <c r="F214" s="45"/>
      <c r="I214" s="21"/>
      <c r="L214" s="46"/>
      <c r="O214" s="47"/>
    </row>
    <row r="215" spans="1:15" ht="15.65">
      <c r="A215" s="70">
        <v>103</v>
      </c>
      <c r="B215" s="71" t="s">
        <v>205</v>
      </c>
      <c r="C215" s="86">
        <v>17735.12</v>
      </c>
      <c r="D215" s="95">
        <f t="shared" si="3"/>
        <v>1477.9266666666665</v>
      </c>
      <c r="E215" s="69"/>
      <c r="F215" s="7"/>
      <c r="I215" s="8"/>
      <c r="L215" s="9"/>
      <c r="O215" s="10"/>
    </row>
    <row r="216" spans="1:15" s="19" customFormat="1" ht="15.65" hidden="1">
      <c r="A216" s="72"/>
      <c r="B216" s="73"/>
      <c r="C216" s="87"/>
      <c r="D216" s="95">
        <f t="shared" si="3"/>
        <v>0</v>
      </c>
      <c r="E216" s="74"/>
      <c r="F216" s="45"/>
      <c r="I216" s="21"/>
      <c r="L216" s="46"/>
      <c r="O216" s="47"/>
    </row>
    <row r="217" spans="1:15" ht="15.65">
      <c r="A217" s="70">
        <v>104</v>
      </c>
      <c r="B217" s="71" t="s">
        <v>206</v>
      </c>
      <c r="C217" s="86">
        <v>12413.43</v>
      </c>
      <c r="D217" s="95">
        <f t="shared" si="3"/>
        <v>1034.4525000000001</v>
      </c>
      <c r="E217" s="69"/>
      <c r="F217" s="7"/>
      <c r="I217" s="8"/>
      <c r="L217" s="9"/>
      <c r="O217" s="10"/>
    </row>
    <row r="218" spans="1:15" s="19" customFormat="1" ht="15.65" hidden="1">
      <c r="A218" s="72"/>
      <c r="B218" s="73"/>
      <c r="C218" s="87"/>
      <c r="D218" s="95">
        <f t="shared" si="3"/>
        <v>0</v>
      </c>
      <c r="E218" s="74"/>
      <c r="F218" s="45"/>
      <c r="I218" s="21"/>
      <c r="L218" s="46"/>
      <c r="O218" s="47"/>
    </row>
    <row r="219" spans="1:15" ht="15.65">
      <c r="A219" s="70">
        <v>105</v>
      </c>
      <c r="B219" s="71" t="s">
        <v>207</v>
      </c>
      <c r="C219" s="86">
        <v>8096.55</v>
      </c>
      <c r="D219" s="95">
        <f t="shared" si="3"/>
        <v>674.71249999999998</v>
      </c>
      <c r="E219" s="69"/>
      <c r="F219" s="7"/>
      <c r="I219" s="8"/>
      <c r="L219" s="9"/>
      <c r="O219" s="10"/>
    </row>
    <row r="220" spans="1:15" s="19" customFormat="1" ht="15.65" hidden="1">
      <c r="A220" s="72"/>
      <c r="B220" s="73"/>
      <c r="C220" s="87"/>
      <c r="D220" s="95">
        <f t="shared" si="3"/>
        <v>0</v>
      </c>
      <c r="E220" s="74"/>
      <c r="F220" s="45"/>
      <c r="I220" s="21"/>
      <c r="L220" s="46"/>
      <c r="O220" s="47"/>
    </row>
    <row r="221" spans="1:15" ht="15.65">
      <c r="A221" s="70">
        <v>106</v>
      </c>
      <c r="B221" s="71" t="s">
        <v>208</v>
      </c>
      <c r="C221" s="86">
        <v>13542.57</v>
      </c>
      <c r="D221" s="95">
        <f t="shared" si="3"/>
        <v>1128.5474999999999</v>
      </c>
      <c r="E221" s="69"/>
      <c r="F221" s="7"/>
      <c r="I221" s="8"/>
      <c r="L221" s="9"/>
      <c r="O221" s="10"/>
    </row>
    <row r="222" spans="1:15" s="19" customFormat="1" ht="15.65" hidden="1">
      <c r="A222" s="72"/>
      <c r="B222" s="73"/>
      <c r="C222" s="87"/>
      <c r="D222" s="95">
        <f t="shared" si="3"/>
        <v>0</v>
      </c>
      <c r="E222" s="74"/>
      <c r="F222" s="45"/>
      <c r="I222" s="21"/>
      <c r="L222" s="46"/>
      <c r="O222" s="47"/>
    </row>
    <row r="223" spans="1:15" ht="15.65">
      <c r="A223" s="70">
        <v>107</v>
      </c>
      <c r="B223" s="71" t="s">
        <v>209</v>
      </c>
      <c r="C223" s="86">
        <v>8867.85</v>
      </c>
      <c r="D223" s="95">
        <f t="shared" si="3"/>
        <v>738.98750000000007</v>
      </c>
      <c r="E223" s="69"/>
      <c r="F223" s="7"/>
      <c r="I223" s="8"/>
      <c r="L223" s="9"/>
      <c r="O223" s="10"/>
    </row>
    <row r="224" spans="1:15" s="19" customFormat="1" ht="15.65" hidden="1">
      <c r="A224" s="72"/>
      <c r="B224" s="73"/>
      <c r="C224" s="87"/>
      <c r="D224" s="95">
        <f t="shared" si="3"/>
        <v>0</v>
      </c>
      <c r="E224" s="74"/>
      <c r="F224" s="45"/>
      <c r="I224" s="21"/>
      <c r="L224" s="46"/>
      <c r="O224" s="47"/>
    </row>
    <row r="225" spans="1:15" ht="15.65">
      <c r="A225" s="70">
        <v>108</v>
      </c>
      <c r="B225" s="71" t="s">
        <v>210</v>
      </c>
      <c r="C225" s="86">
        <v>41949.53</v>
      </c>
      <c r="D225" s="95">
        <f t="shared" si="3"/>
        <v>3495.7941666666666</v>
      </c>
      <c r="E225" s="69"/>
      <c r="F225" s="7"/>
      <c r="I225" s="8"/>
      <c r="L225" s="9"/>
      <c r="O225" s="10"/>
    </row>
    <row r="226" spans="1:15" s="19" customFormat="1" ht="15.65" hidden="1">
      <c r="A226" s="72"/>
      <c r="B226" s="73"/>
      <c r="C226" s="87"/>
      <c r="D226" s="95">
        <f t="shared" si="3"/>
        <v>0</v>
      </c>
      <c r="E226" s="74"/>
      <c r="F226" s="45"/>
      <c r="I226" s="21"/>
      <c r="L226" s="46"/>
      <c r="O226" s="47"/>
    </row>
    <row r="227" spans="1:15" ht="15.65">
      <c r="A227" s="70">
        <v>109</v>
      </c>
      <c r="B227" s="71" t="s">
        <v>211</v>
      </c>
      <c r="C227" s="86">
        <v>6314.27</v>
      </c>
      <c r="D227" s="95">
        <f t="shared" si="3"/>
        <v>526.18916666666667</v>
      </c>
      <c r="E227" s="69"/>
      <c r="F227" s="7"/>
      <c r="I227" s="8"/>
      <c r="L227" s="9"/>
      <c r="O227" s="10"/>
    </row>
    <row r="228" spans="1:15" s="19" customFormat="1" ht="15.65" hidden="1">
      <c r="A228" s="72"/>
      <c r="B228" s="73"/>
      <c r="C228" s="87"/>
      <c r="D228" s="95">
        <f t="shared" si="3"/>
        <v>0</v>
      </c>
      <c r="E228" s="74"/>
      <c r="F228" s="45"/>
      <c r="I228" s="21"/>
      <c r="L228" s="46"/>
      <c r="O228" s="47"/>
    </row>
    <row r="229" spans="1:15" ht="15.65">
      <c r="A229" s="70">
        <v>110</v>
      </c>
      <c r="B229" s="71" t="s">
        <v>212</v>
      </c>
      <c r="C229" s="86">
        <v>13930.79</v>
      </c>
      <c r="D229" s="95">
        <f t="shared" si="3"/>
        <v>1160.8991666666668</v>
      </c>
      <c r="E229" s="69"/>
      <c r="F229" s="7"/>
      <c r="I229" s="8"/>
      <c r="L229" s="9"/>
      <c r="O229" s="10"/>
    </row>
    <row r="230" spans="1:15" s="19" customFormat="1" ht="15.65" hidden="1">
      <c r="A230" s="72"/>
      <c r="B230" s="73"/>
      <c r="C230" s="87"/>
      <c r="D230" s="95">
        <f t="shared" si="3"/>
        <v>0</v>
      </c>
      <c r="E230" s="74"/>
      <c r="F230" s="45"/>
      <c r="I230" s="21"/>
      <c r="L230" s="46"/>
      <c r="O230" s="47"/>
    </row>
    <row r="231" spans="1:15" ht="15.65">
      <c r="A231" s="70">
        <v>111</v>
      </c>
      <c r="B231" s="71" t="s">
        <v>213</v>
      </c>
      <c r="C231" s="86">
        <v>9295.4699999999993</v>
      </c>
      <c r="D231" s="95">
        <f t="shared" si="3"/>
        <v>774.62249999999995</v>
      </c>
      <c r="E231" s="69"/>
      <c r="F231" s="7"/>
      <c r="I231" s="8"/>
      <c r="L231" s="9"/>
      <c r="O231" s="10"/>
    </row>
    <row r="232" spans="1:15" s="19" customFormat="1" ht="15.65" hidden="1">
      <c r="A232" s="72"/>
      <c r="B232" s="73"/>
      <c r="C232" s="87"/>
      <c r="D232" s="95">
        <f t="shared" si="3"/>
        <v>0</v>
      </c>
      <c r="E232" s="74"/>
      <c r="F232" s="45"/>
      <c r="I232" s="21"/>
      <c r="L232" s="46"/>
      <c r="O232" s="47"/>
    </row>
    <row r="233" spans="1:15" ht="15.65">
      <c r="A233" s="70">
        <v>112</v>
      </c>
      <c r="B233" s="71" t="s">
        <v>214</v>
      </c>
      <c r="C233" s="86">
        <v>18188.86</v>
      </c>
      <c r="D233" s="95">
        <f t="shared" si="3"/>
        <v>1515.7383333333335</v>
      </c>
      <c r="E233" s="69"/>
      <c r="F233" s="7"/>
      <c r="I233" s="8"/>
      <c r="L233" s="9"/>
      <c r="O233" s="10"/>
    </row>
    <row r="234" spans="1:15" s="19" customFormat="1" ht="15.65" hidden="1">
      <c r="A234" s="72"/>
      <c r="B234" s="73"/>
      <c r="C234" s="87"/>
      <c r="D234" s="95">
        <f t="shared" si="3"/>
        <v>0</v>
      </c>
      <c r="E234" s="74"/>
      <c r="F234" s="45"/>
      <c r="I234" s="21"/>
      <c r="L234" s="46"/>
      <c r="O234" s="47"/>
    </row>
    <row r="235" spans="1:15" ht="16.3" thickBot="1">
      <c r="A235" s="70">
        <v>113</v>
      </c>
      <c r="B235" s="71" t="s">
        <v>215</v>
      </c>
      <c r="C235" s="86">
        <v>21500</v>
      </c>
      <c r="D235" s="95">
        <f t="shared" si="3"/>
        <v>1791.6666666666667</v>
      </c>
      <c r="E235" s="69"/>
      <c r="F235" s="7"/>
      <c r="I235" s="8"/>
      <c r="L235" s="9"/>
      <c r="O235" s="10"/>
    </row>
    <row r="236" spans="1:15" s="19" customFormat="1" ht="16.3" hidden="1" thickBot="1">
      <c r="A236" s="72"/>
      <c r="B236" s="73"/>
      <c r="C236" s="87"/>
      <c r="D236" s="99">
        <f t="shared" si="3"/>
        <v>0</v>
      </c>
      <c r="E236" s="74"/>
      <c r="F236" s="45"/>
      <c r="I236" s="21"/>
      <c r="L236" s="46"/>
      <c r="O236" s="47"/>
    </row>
    <row r="237" spans="1:15" ht="13.3" customHeight="1">
      <c r="A237" s="100" t="s">
        <v>58</v>
      </c>
      <c r="B237" s="97"/>
      <c r="C237" s="108">
        <v>1568458.34</v>
      </c>
      <c r="D237" s="106">
        <f t="shared" si="3"/>
        <v>130704.86166666668</v>
      </c>
      <c r="E237" s="69"/>
    </row>
    <row r="238" spans="1:15" ht="13.8" customHeight="1" thickBot="1">
      <c r="A238" s="101"/>
      <c r="B238" s="98"/>
      <c r="C238" s="109"/>
      <c r="D238" s="107"/>
      <c r="E238" s="69"/>
    </row>
    <row r="239" spans="1:15" s="39" customFormat="1" ht="15.65">
      <c r="A239" s="75"/>
      <c r="B239" s="75"/>
      <c r="C239" s="76"/>
      <c r="D239" s="82"/>
      <c r="E239" s="76"/>
      <c r="F239" s="20"/>
      <c r="I239" s="21"/>
      <c r="L239" s="21"/>
      <c r="O239" s="22"/>
    </row>
    <row r="240" spans="1:15" ht="12.55" customHeight="1">
      <c r="D240" s="118"/>
    </row>
    <row r="241" spans="4:4" ht="12.55" customHeight="1">
      <c r="D241" s="119"/>
    </row>
    <row r="242" spans="4:4" ht="12.55" customHeight="1">
      <c r="D242" s="120"/>
    </row>
    <row r="243" spans="4:4" ht="12.55" customHeight="1">
      <c r="D243" s="83"/>
    </row>
    <row r="244" spans="4:4" ht="12.55" customHeight="1">
      <c r="D244" s="83"/>
    </row>
    <row r="245" spans="4:4" ht="12.55" customHeight="1">
      <c r="D245" s="83"/>
    </row>
    <row r="246" spans="4:4" ht="12.55" customHeight="1">
      <c r="D246" s="83"/>
    </row>
    <row r="247" spans="4:4" ht="12.55" customHeight="1">
      <c r="D247" s="83"/>
    </row>
    <row r="248" spans="4:4" ht="12.55" customHeight="1">
      <c r="D248" s="83"/>
    </row>
    <row r="249" spans="4:4" ht="12.55" customHeight="1">
      <c r="D249" s="83"/>
    </row>
    <row r="250" spans="4:4" ht="12.55" customHeight="1">
      <c r="D250" s="83"/>
    </row>
    <row r="251" spans="4:4" ht="12.55" customHeight="1">
      <c r="D251" s="83"/>
    </row>
    <row r="252" spans="4:4" ht="12.55" customHeight="1">
      <c r="D252" s="83"/>
    </row>
    <row r="253" spans="4:4" ht="12.55" customHeight="1">
      <c r="D253" s="83"/>
    </row>
    <row r="254" spans="4:4" ht="12.55" customHeight="1">
      <c r="D254" s="83"/>
    </row>
    <row r="255" spans="4:4" ht="12.55" customHeight="1">
      <c r="D255" s="83"/>
    </row>
    <row r="256" spans="4:4" ht="12.55" customHeight="1">
      <c r="D256" s="83"/>
    </row>
    <row r="257" spans="4:4" ht="12.55" customHeight="1">
      <c r="D257" s="83"/>
    </row>
    <row r="258" spans="4:4" ht="12.55" customHeight="1">
      <c r="D258" s="83"/>
    </row>
    <row r="259" spans="4:4" ht="12.55" customHeight="1">
      <c r="D259" s="83"/>
    </row>
    <row r="260" spans="4:4" ht="12.55" customHeight="1">
      <c r="D260" s="83"/>
    </row>
    <row r="261" spans="4:4" ht="12.55" customHeight="1">
      <c r="D261" s="83"/>
    </row>
    <row r="262" spans="4:4" ht="12.55" customHeight="1">
      <c r="D262" s="83"/>
    </row>
    <row r="263" spans="4:4" ht="12.55" customHeight="1">
      <c r="D263" s="83"/>
    </row>
    <row r="264" spans="4:4" ht="12.55" customHeight="1">
      <c r="D264" s="83"/>
    </row>
    <row r="265" spans="4:4" ht="12.55" customHeight="1">
      <c r="D265" s="83"/>
    </row>
    <row r="266" spans="4:4" ht="12.55" customHeight="1">
      <c r="D266" s="83"/>
    </row>
    <row r="267" spans="4:4" ht="12.55" customHeight="1">
      <c r="D267" s="83"/>
    </row>
    <row r="268" spans="4:4" ht="12.55" customHeight="1">
      <c r="D268" s="83"/>
    </row>
    <row r="269" spans="4:4" ht="12.55" customHeight="1">
      <c r="D269" s="83"/>
    </row>
    <row r="270" spans="4:4" ht="12.55" customHeight="1">
      <c r="D270" s="83"/>
    </row>
    <row r="271" spans="4:4" ht="12.55" customHeight="1">
      <c r="D271" s="83"/>
    </row>
    <row r="272" spans="4:4" ht="12.55" customHeight="1">
      <c r="D272" s="83"/>
    </row>
    <row r="273" spans="4:4" ht="12.55" customHeight="1">
      <c r="D273" s="83"/>
    </row>
    <row r="274" spans="4:4" ht="12.55" customHeight="1">
      <c r="D274" s="83"/>
    </row>
    <row r="275" spans="4:4" ht="12.55" customHeight="1">
      <c r="D275" s="83"/>
    </row>
    <row r="276" spans="4:4" ht="12.55" customHeight="1">
      <c r="D276" s="83"/>
    </row>
    <row r="277" spans="4:4" ht="12.55" customHeight="1">
      <c r="D277" s="83"/>
    </row>
    <row r="278" spans="4:4" ht="12.55" customHeight="1">
      <c r="D278" s="83"/>
    </row>
    <row r="279" spans="4:4" ht="12.55" customHeight="1">
      <c r="D279" s="83"/>
    </row>
    <row r="280" spans="4:4" ht="12.55" customHeight="1">
      <c r="D280" s="83"/>
    </row>
    <row r="281" spans="4:4" ht="12.55" customHeight="1">
      <c r="D281" s="83"/>
    </row>
    <row r="282" spans="4:4" ht="12.55" customHeight="1">
      <c r="D282" s="83"/>
    </row>
    <row r="283" spans="4:4" ht="12.55" customHeight="1">
      <c r="D283" s="83"/>
    </row>
    <row r="284" spans="4:4" ht="12.55" customHeight="1">
      <c r="D284" s="83"/>
    </row>
    <row r="285" spans="4:4" ht="12.55" customHeight="1">
      <c r="D285" s="83"/>
    </row>
    <row r="286" spans="4:4" ht="12.55" customHeight="1">
      <c r="D286" s="83"/>
    </row>
    <row r="287" spans="4:4" ht="12.55" customHeight="1">
      <c r="D287" s="83"/>
    </row>
    <row r="288" spans="4:4" ht="12.55" customHeight="1">
      <c r="D288" s="83"/>
    </row>
    <row r="289" spans="4:4" ht="12.55" customHeight="1">
      <c r="D289" s="83"/>
    </row>
    <row r="290" spans="4:4" ht="12.55" customHeight="1">
      <c r="D290" s="83"/>
    </row>
    <row r="291" spans="4:4" ht="12.55" customHeight="1">
      <c r="D291" s="83"/>
    </row>
    <row r="292" spans="4:4" ht="12.55" customHeight="1">
      <c r="D292" s="83"/>
    </row>
    <row r="293" spans="4:4" ht="12.55" customHeight="1">
      <c r="D293" s="83"/>
    </row>
    <row r="294" spans="4:4" ht="12.55" customHeight="1">
      <c r="D294" s="83"/>
    </row>
    <row r="295" spans="4:4" ht="12.55" customHeight="1">
      <c r="D295" s="83"/>
    </row>
    <row r="296" spans="4:4" ht="12.55" customHeight="1">
      <c r="D296" s="83"/>
    </row>
    <row r="297" spans="4:4" ht="12.55" customHeight="1">
      <c r="D297" s="83"/>
    </row>
    <row r="298" spans="4:4" ht="12.55" customHeight="1">
      <c r="D298" s="83"/>
    </row>
    <row r="299" spans="4:4" ht="12.55" customHeight="1">
      <c r="D299" s="83"/>
    </row>
    <row r="300" spans="4:4" ht="12.55" customHeight="1">
      <c r="D300" s="83"/>
    </row>
    <row r="301" spans="4:4" ht="12.55" customHeight="1">
      <c r="D301" s="83"/>
    </row>
    <row r="302" spans="4:4" ht="12.55" customHeight="1">
      <c r="D302" s="83"/>
    </row>
    <row r="303" spans="4:4" ht="12.55" customHeight="1">
      <c r="D303" s="83"/>
    </row>
    <row r="304" spans="4:4" ht="12.55" customHeight="1">
      <c r="D304" s="83"/>
    </row>
    <row r="305" spans="4:4" ht="12.55" customHeight="1">
      <c r="D305" s="83"/>
    </row>
    <row r="306" spans="4:4" ht="12.55" customHeight="1">
      <c r="D306" s="83"/>
    </row>
    <row r="307" spans="4:4" ht="12.55" customHeight="1">
      <c r="D307" s="83"/>
    </row>
    <row r="308" spans="4:4" ht="12.55" customHeight="1">
      <c r="D308" s="83"/>
    </row>
    <row r="309" spans="4:4" ht="12.55" customHeight="1">
      <c r="D309" s="83"/>
    </row>
    <row r="310" spans="4:4" ht="12.55" customHeight="1">
      <c r="D310" s="83"/>
    </row>
    <row r="311" spans="4:4" ht="12.55" customHeight="1">
      <c r="D311" s="83"/>
    </row>
    <row r="312" spans="4:4" ht="12.55" customHeight="1">
      <c r="D312" s="83"/>
    </row>
    <row r="313" spans="4:4" ht="12.55" customHeight="1">
      <c r="D313" s="83"/>
    </row>
    <row r="314" spans="4:4" ht="12.55" customHeight="1">
      <c r="D314" s="83"/>
    </row>
    <row r="315" spans="4:4" ht="12.55" customHeight="1">
      <c r="D315" s="83"/>
    </row>
    <row r="316" spans="4:4" ht="12.55" customHeight="1">
      <c r="D316" s="83"/>
    </row>
    <row r="317" spans="4:4" ht="12.55" customHeight="1">
      <c r="D317" s="83"/>
    </row>
    <row r="318" spans="4:4" ht="12.55" customHeight="1">
      <c r="D318" s="83"/>
    </row>
    <row r="319" spans="4:4" ht="12.55" customHeight="1">
      <c r="D319" s="83"/>
    </row>
    <row r="320" spans="4:4" ht="12.55" customHeight="1">
      <c r="D320" s="83"/>
    </row>
    <row r="321" spans="4:4" ht="12.55" customHeight="1">
      <c r="D321" s="83"/>
    </row>
    <row r="322" spans="4:4" ht="12.55" customHeight="1">
      <c r="D322" s="83"/>
    </row>
    <row r="323" spans="4:4" ht="12.55" customHeight="1">
      <c r="D323" s="83"/>
    </row>
    <row r="324" spans="4:4" ht="12.55" customHeight="1">
      <c r="D324" s="83"/>
    </row>
    <row r="325" spans="4:4" ht="12.55" customHeight="1">
      <c r="D325" s="83"/>
    </row>
    <row r="326" spans="4:4" ht="12.55" customHeight="1">
      <c r="D326" s="83"/>
    </row>
    <row r="327" spans="4:4" ht="12.55" customHeight="1">
      <c r="D327" s="83"/>
    </row>
    <row r="328" spans="4:4" ht="12.55" customHeight="1">
      <c r="D328" s="83"/>
    </row>
    <row r="329" spans="4:4" ht="12.55" customHeight="1">
      <c r="D329" s="83"/>
    </row>
    <row r="330" spans="4:4" ht="12.55" customHeight="1">
      <c r="D330" s="83"/>
    </row>
    <row r="331" spans="4:4" ht="12.55" customHeight="1">
      <c r="D331" s="83"/>
    </row>
    <row r="332" spans="4:4" ht="12.55" customHeight="1">
      <c r="D332" s="83"/>
    </row>
    <row r="333" spans="4:4" ht="12.55" customHeight="1">
      <c r="D333" s="83"/>
    </row>
    <row r="334" spans="4:4" ht="12.55" customHeight="1">
      <c r="D334" s="83"/>
    </row>
    <row r="335" spans="4:4" ht="12.55" customHeight="1">
      <c r="D335" s="83"/>
    </row>
    <row r="336" spans="4:4" ht="12.55" customHeight="1">
      <c r="D336" s="83"/>
    </row>
    <row r="337" spans="4:4" ht="12.55" customHeight="1">
      <c r="D337" s="83"/>
    </row>
    <row r="338" spans="4:4" ht="12.55" customHeight="1">
      <c r="D338" s="83"/>
    </row>
    <row r="339" spans="4:4" ht="12.55" customHeight="1">
      <c r="D339" s="83"/>
    </row>
    <row r="340" spans="4:4" ht="12.55" customHeight="1">
      <c r="D340" s="83"/>
    </row>
    <row r="341" spans="4:4" ht="12.55" customHeight="1">
      <c r="D341" s="83"/>
    </row>
    <row r="342" spans="4:4" ht="12.55" customHeight="1">
      <c r="D342" s="83"/>
    </row>
    <row r="343" spans="4:4" ht="12.55" customHeight="1">
      <c r="D343" s="83"/>
    </row>
    <row r="344" spans="4:4" ht="12.55" customHeight="1">
      <c r="D344" s="83"/>
    </row>
    <row r="345" spans="4:4" ht="12.55" customHeight="1">
      <c r="D345" s="83"/>
    </row>
    <row r="346" spans="4:4" ht="12.55" customHeight="1">
      <c r="D346" s="83"/>
    </row>
    <row r="347" spans="4:4" ht="12.55" customHeight="1">
      <c r="D347" s="83"/>
    </row>
    <row r="348" spans="4:4" ht="12.55" customHeight="1">
      <c r="D348" s="83"/>
    </row>
    <row r="349" spans="4:4" ht="12.55" customHeight="1">
      <c r="D349" s="83"/>
    </row>
    <row r="350" spans="4:4" ht="12.55" customHeight="1">
      <c r="D350" s="83"/>
    </row>
    <row r="351" spans="4:4" ht="12.55" customHeight="1">
      <c r="D351" s="83"/>
    </row>
    <row r="352" spans="4:4" ht="12.55" customHeight="1">
      <c r="D352" s="83"/>
    </row>
    <row r="353" spans="4:4" ht="12.55" customHeight="1">
      <c r="D353" s="83"/>
    </row>
    <row r="354" spans="4:4" ht="12.55" customHeight="1">
      <c r="D354" s="83"/>
    </row>
    <row r="355" spans="4:4" ht="12.55" customHeight="1">
      <c r="D355" s="83"/>
    </row>
    <row r="356" spans="4:4" ht="12.55" customHeight="1">
      <c r="D356" s="83"/>
    </row>
    <row r="357" spans="4:4" ht="12.55" customHeight="1">
      <c r="D357" s="83"/>
    </row>
    <row r="358" spans="4:4" ht="12.55" customHeight="1">
      <c r="D358" s="83"/>
    </row>
    <row r="359" spans="4:4" ht="12.55" customHeight="1">
      <c r="D359" s="83"/>
    </row>
    <row r="360" spans="4:4" ht="12.55" customHeight="1">
      <c r="D360" s="83"/>
    </row>
    <row r="361" spans="4:4" ht="12.55" customHeight="1">
      <c r="D361" s="83"/>
    </row>
    <row r="362" spans="4:4" ht="12.55" customHeight="1">
      <c r="D362" s="83"/>
    </row>
    <row r="363" spans="4:4" ht="12.55" customHeight="1">
      <c r="D363" s="83"/>
    </row>
    <row r="364" spans="4:4" ht="12.55" customHeight="1">
      <c r="D364" s="83"/>
    </row>
    <row r="365" spans="4:4" ht="12.55" customHeight="1">
      <c r="D365" s="83"/>
    </row>
    <row r="366" spans="4:4" ht="12.55" customHeight="1">
      <c r="D366" s="83"/>
    </row>
    <row r="367" spans="4:4" ht="12.55" customHeight="1">
      <c r="D367" s="83"/>
    </row>
    <row r="368" spans="4:4" ht="12.55" customHeight="1">
      <c r="D368" s="83"/>
    </row>
    <row r="369" spans="4:4" ht="12.55" customHeight="1">
      <c r="D369" s="83"/>
    </row>
    <row r="370" spans="4:4" ht="12.55" customHeight="1">
      <c r="D370" s="83"/>
    </row>
    <row r="371" spans="4:4" ht="12.55" customHeight="1">
      <c r="D371" s="83"/>
    </row>
    <row r="372" spans="4:4" ht="12.55" customHeight="1">
      <c r="D372" s="83"/>
    </row>
    <row r="373" spans="4:4" ht="12.55" customHeight="1">
      <c r="D373" s="83"/>
    </row>
    <row r="374" spans="4:4" ht="12.55" customHeight="1">
      <c r="D374" s="83"/>
    </row>
    <row r="375" spans="4:4" ht="12.55" customHeight="1">
      <c r="D375" s="83"/>
    </row>
    <row r="376" spans="4:4" ht="12.55" customHeight="1">
      <c r="D376" s="83"/>
    </row>
    <row r="377" spans="4:4" ht="12.55" customHeight="1">
      <c r="D377" s="83"/>
    </row>
    <row r="378" spans="4:4" ht="12.55" customHeight="1">
      <c r="D378" s="83"/>
    </row>
    <row r="379" spans="4:4" ht="12.55" customHeight="1">
      <c r="D379" s="83"/>
    </row>
    <row r="380" spans="4:4" ht="12.55" customHeight="1">
      <c r="D380" s="83"/>
    </row>
    <row r="381" spans="4:4" ht="12.55" customHeight="1">
      <c r="D381" s="83"/>
    </row>
    <row r="382" spans="4:4" ht="12.55" customHeight="1">
      <c r="D382" s="83"/>
    </row>
    <row r="383" spans="4:4" ht="12.55" customHeight="1">
      <c r="D383" s="83"/>
    </row>
    <row r="384" spans="4:4" ht="12.55" customHeight="1">
      <c r="D384" s="83"/>
    </row>
    <row r="385" spans="4:4" ht="12.55" customHeight="1">
      <c r="D385" s="83"/>
    </row>
    <row r="386" spans="4:4" ht="12.55" customHeight="1">
      <c r="D386" s="83"/>
    </row>
    <row r="387" spans="4:4" ht="12.55" customHeight="1">
      <c r="D387" s="83"/>
    </row>
    <row r="388" spans="4:4" ht="12.55" customHeight="1">
      <c r="D388" s="83"/>
    </row>
    <row r="389" spans="4:4" ht="12.55" customHeight="1">
      <c r="D389" s="83"/>
    </row>
    <row r="390" spans="4:4" ht="12.55" customHeight="1">
      <c r="D390" s="83"/>
    </row>
    <row r="391" spans="4:4" ht="12.55" customHeight="1">
      <c r="D391" s="83"/>
    </row>
    <row r="392" spans="4:4" ht="12.55" customHeight="1">
      <c r="D392" s="83"/>
    </row>
    <row r="393" spans="4:4" ht="12.55" customHeight="1">
      <c r="D393" s="83"/>
    </row>
    <row r="394" spans="4:4" ht="12.55" customHeight="1">
      <c r="D394" s="83"/>
    </row>
    <row r="395" spans="4:4" ht="12.55" customHeight="1">
      <c r="D395" s="83"/>
    </row>
    <row r="396" spans="4:4" ht="12.55" customHeight="1">
      <c r="D396" s="83"/>
    </row>
    <row r="397" spans="4:4" ht="12.55" customHeight="1">
      <c r="D397" s="83"/>
    </row>
    <row r="398" spans="4:4" ht="12.55" customHeight="1">
      <c r="D398" s="83"/>
    </row>
    <row r="399" spans="4:4" ht="12.55" customHeight="1">
      <c r="D399" s="83"/>
    </row>
    <row r="400" spans="4:4" ht="12.55" customHeight="1">
      <c r="D400" s="83"/>
    </row>
    <row r="401" spans="4:4" ht="12.55" customHeight="1">
      <c r="D401" s="83"/>
    </row>
    <row r="402" spans="4:4" ht="12.55" customHeight="1">
      <c r="D402" s="83"/>
    </row>
    <row r="403" spans="4:4" ht="12.55" customHeight="1">
      <c r="D403" s="83"/>
    </row>
    <row r="404" spans="4:4" ht="12.55" customHeight="1">
      <c r="D404" s="83"/>
    </row>
    <row r="405" spans="4:4" ht="12.55" customHeight="1">
      <c r="D405" s="83"/>
    </row>
    <row r="406" spans="4:4" ht="12.55" customHeight="1">
      <c r="D406" s="83"/>
    </row>
    <row r="407" spans="4:4" ht="12.55" customHeight="1">
      <c r="D407" s="83"/>
    </row>
    <row r="408" spans="4:4" ht="12.55" customHeight="1">
      <c r="D408" s="83"/>
    </row>
    <row r="409" spans="4:4" ht="12.55" customHeight="1">
      <c r="D409" s="83"/>
    </row>
    <row r="410" spans="4:4" ht="12.55" customHeight="1">
      <c r="D410" s="83"/>
    </row>
    <row r="411" spans="4:4" ht="12.55" customHeight="1">
      <c r="D411" s="83"/>
    </row>
    <row r="412" spans="4:4" ht="12.55" customHeight="1">
      <c r="D412" s="83"/>
    </row>
    <row r="413" spans="4:4" ht="12.55" customHeight="1">
      <c r="D413" s="83"/>
    </row>
    <row r="414" spans="4:4" ht="12.55" customHeight="1">
      <c r="D414" s="83"/>
    </row>
    <row r="415" spans="4:4" ht="12.55" customHeight="1">
      <c r="D415" s="83"/>
    </row>
    <row r="416" spans="4:4" ht="12.55" customHeight="1">
      <c r="D416" s="83"/>
    </row>
    <row r="417" spans="4:4" ht="12.55" customHeight="1">
      <c r="D417" s="83"/>
    </row>
    <row r="418" spans="4:4" ht="12.55" customHeight="1">
      <c r="D418" s="83"/>
    </row>
    <row r="419" spans="4:4" ht="12.55" customHeight="1">
      <c r="D419" s="83"/>
    </row>
    <row r="420" spans="4:4" ht="12.55" customHeight="1">
      <c r="D420" s="83"/>
    </row>
    <row r="421" spans="4:4" ht="12.55" customHeight="1">
      <c r="D421" s="83"/>
    </row>
    <row r="422" spans="4:4" ht="12.55" customHeight="1">
      <c r="D422" s="83"/>
    </row>
    <row r="423" spans="4:4" ht="12.55" customHeight="1">
      <c r="D423" s="83"/>
    </row>
    <row r="424" spans="4:4" ht="12.55" customHeight="1">
      <c r="D424" s="83"/>
    </row>
    <row r="425" spans="4:4" ht="12.55" customHeight="1">
      <c r="D425" s="83"/>
    </row>
    <row r="426" spans="4:4" ht="12.55" customHeight="1">
      <c r="D426" s="83"/>
    </row>
    <row r="427" spans="4:4" ht="12.55" customHeight="1">
      <c r="D427" s="83"/>
    </row>
    <row r="428" spans="4:4" ht="12.55" customHeight="1">
      <c r="D428" s="83"/>
    </row>
    <row r="429" spans="4:4" ht="12.55" customHeight="1">
      <c r="D429" s="83"/>
    </row>
    <row r="430" spans="4:4" ht="12.55" customHeight="1">
      <c r="D430" s="83"/>
    </row>
    <row r="431" spans="4:4" ht="12.55" customHeight="1">
      <c r="D431" s="83"/>
    </row>
    <row r="432" spans="4:4" ht="12.55" customHeight="1">
      <c r="D432" s="83"/>
    </row>
    <row r="433" spans="4:4" ht="12.55" customHeight="1">
      <c r="D433" s="83"/>
    </row>
    <row r="434" spans="4:4" ht="12.55" customHeight="1">
      <c r="D434" s="83"/>
    </row>
    <row r="435" spans="4:4" ht="12.55" customHeight="1">
      <c r="D435" s="83"/>
    </row>
    <row r="436" spans="4:4" ht="12.55" customHeight="1">
      <c r="D436" s="83"/>
    </row>
    <row r="437" spans="4:4" ht="12.55" customHeight="1">
      <c r="D437" s="83"/>
    </row>
    <row r="438" spans="4:4" ht="12.55" customHeight="1">
      <c r="D438" s="83"/>
    </row>
    <row r="439" spans="4:4" ht="12.55" customHeight="1">
      <c r="D439" s="83"/>
    </row>
    <row r="440" spans="4:4" ht="12.55" customHeight="1">
      <c r="D440" s="83"/>
    </row>
    <row r="441" spans="4:4" ht="12.55" customHeight="1">
      <c r="D441" s="83"/>
    </row>
    <row r="442" spans="4:4" ht="12.55" customHeight="1">
      <c r="D442" s="83"/>
    </row>
    <row r="443" spans="4:4" ht="12.55" customHeight="1">
      <c r="D443" s="83"/>
    </row>
    <row r="444" spans="4:4" ht="12.55" customHeight="1">
      <c r="D444" s="83"/>
    </row>
    <row r="445" spans="4:4" ht="12.55" customHeight="1">
      <c r="D445" s="83"/>
    </row>
    <row r="446" spans="4:4" ht="12.55" customHeight="1">
      <c r="D446" s="83"/>
    </row>
    <row r="447" spans="4:4" ht="12.55" customHeight="1">
      <c r="D447" s="83"/>
    </row>
    <row r="448" spans="4:4" ht="12.55" customHeight="1">
      <c r="D448" s="83"/>
    </row>
    <row r="449" spans="4:4" ht="12.55" customHeight="1">
      <c r="D449" s="83"/>
    </row>
    <row r="450" spans="4:4" ht="12.55" customHeight="1">
      <c r="D450" s="83"/>
    </row>
    <row r="451" spans="4:4" ht="12.55" customHeight="1">
      <c r="D451" s="83"/>
    </row>
    <row r="452" spans="4:4" ht="12.55" customHeight="1">
      <c r="D452" s="83"/>
    </row>
    <row r="453" spans="4:4" ht="12.55" customHeight="1">
      <c r="D453" s="83"/>
    </row>
    <row r="454" spans="4:4" ht="12.55" customHeight="1">
      <c r="D454" s="83"/>
    </row>
    <row r="455" spans="4:4" ht="12.55" customHeight="1">
      <c r="D455" s="83"/>
    </row>
    <row r="456" spans="4:4" ht="12.55" customHeight="1">
      <c r="D456" s="83"/>
    </row>
    <row r="457" spans="4:4" ht="12.55" customHeight="1">
      <c r="D457" s="83"/>
    </row>
    <row r="458" spans="4:4" ht="12.55" customHeight="1">
      <c r="D458" s="83"/>
    </row>
    <row r="459" spans="4:4" ht="12.55" customHeight="1">
      <c r="D459" s="83"/>
    </row>
    <row r="460" spans="4:4" ht="12.55" customHeight="1">
      <c r="D460" s="83"/>
    </row>
    <row r="461" spans="4:4" ht="12.55" customHeight="1">
      <c r="D461" s="83"/>
    </row>
    <row r="462" spans="4:4" ht="12.55" customHeight="1">
      <c r="D462" s="83"/>
    </row>
    <row r="463" spans="4:4" ht="12.55" customHeight="1">
      <c r="D463" s="83"/>
    </row>
    <row r="464" spans="4:4" ht="12.55" customHeight="1">
      <c r="D464" s="83"/>
    </row>
    <row r="465" spans="4:4" ht="12.55" customHeight="1">
      <c r="D465" s="83"/>
    </row>
    <row r="466" spans="4:4" ht="12.55" customHeight="1">
      <c r="D466" s="83"/>
    </row>
    <row r="467" spans="4:4" ht="12.55" customHeight="1">
      <c r="D467" s="83"/>
    </row>
    <row r="468" spans="4:4" ht="12.55" customHeight="1">
      <c r="D468" s="83"/>
    </row>
    <row r="469" spans="4:4" ht="12.55" customHeight="1">
      <c r="D469" s="83"/>
    </row>
    <row r="470" spans="4:4" ht="12.55" customHeight="1">
      <c r="D470" s="84"/>
    </row>
    <row r="471" spans="4:4" ht="12.55" customHeight="1">
      <c r="D471" s="85"/>
    </row>
    <row r="472" spans="4:4" ht="12.55" customHeight="1">
      <c r="D472" s="76"/>
    </row>
  </sheetData>
  <mergeCells count="5">
    <mergeCell ref="A237:A238"/>
    <mergeCell ref="C6:D7"/>
    <mergeCell ref="D237:D238"/>
    <mergeCell ref="C237:C238"/>
    <mergeCell ref="A4:D4"/>
  </mergeCells>
  <pageMargins left="0.39370078740157483" right="0.39370078740157483" top="0.78740157480314965" bottom="0.78740157480314965" header="0.51181102362204722" footer="0.51181102362204722"/>
  <pageSetup paperSize="9" orientation="portrait" verticalDpi="0" r:id="rId1"/>
  <headerFooter>
    <oddHeader>&amp;R&amp;D   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/>
  <dimension ref="A1:F36"/>
  <sheetViews>
    <sheetView topLeftCell="A15" workbookViewId="0">
      <selection activeCell="F26" sqref="F26"/>
    </sheetView>
  </sheetViews>
  <sheetFormatPr defaultRowHeight="12.55"/>
  <cols>
    <col min="1" max="1" width="3.5546875" customWidth="1"/>
    <col min="3" max="3" width="2.6640625" customWidth="1"/>
    <col min="4" max="4" width="16.6640625" bestFit="1" customWidth="1"/>
    <col min="5" max="5" width="51.6640625" style="14" customWidth="1"/>
    <col min="6" max="6" width="46.6640625" style="14" customWidth="1"/>
  </cols>
  <sheetData>
    <row r="1" spans="1:6">
      <c r="B1" t="s">
        <v>0</v>
      </c>
      <c r="C1" t="s">
        <v>1</v>
      </c>
      <c r="D1" t="s">
        <v>12</v>
      </c>
      <c r="E1" s="14" t="s">
        <v>6</v>
      </c>
    </row>
    <row r="2" spans="1:6">
      <c r="B2" t="s">
        <v>0</v>
      </c>
      <c r="C2" t="s">
        <v>1</v>
      </c>
      <c r="D2" t="s">
        <v>38</v>
      </c>
      <c r="E2" s="14">
        <v>0</v>
      </c>
    </row>
    <row r="3" spans="1:6">
      <c r="B3" t="s">
        <v>0</v>
      </c>
      <c r="C3" t="s">
        <v>1</v>
      </c>
      <c r="D3" t="s">
        <v>39</v>
      </c>
      <c r="E3" s="14">
        <v>0</v>
      </c>
    </row>
    <row r="4" spans="1:6" ht="25.05">
      <c r="B4" t="s">
        <v>0</v>
      </c>
      <c r="C4" t="s">
        <v>3</v>
      </c>
      <c r="D4" t="s">
        <v>12</v>
      </c>
      <c r="E4" s="14" t="s">
        <v>13</v>
      </c>
    </row>
    <row r="5" spans="1:6">
      <c r="B5" t="s">
        <v>0</v>
      </c>
      <c r="D5" t="s">
        <v>8</v>
      </c>
      <c r="E5" s="14" t="s">
        <v>9</v>
      </c>
    </row>
    <row r="6" spans="1:6">
      <c r="B6" t="s">
        <v>0</v>
      </c>
      <c r="D6" t="s">
        <v>10</v>
      </c>
      <c r="E6" s="14" t="s">
        <v>11</v>
      </c>
    </row>
    <row r="7" spans="1:6">
      <c r="B7" t="s">
        <v>0</v>
      </c>
      <c r="D7" t="s">
        <v>7</v>
      </c>
      <c r="E7" s="14" t="s">
        <v>55</v>
      </c>
    </row>
    <row r="8" spans="1:6">
      <c r="A8" s="15"/>
      <c r="B8" s="15" t="s">
        <v>0</v>
      </c>
      <c r="C8" s="15" t="s">
        <v>1</v>
      </c>
      <c r="D8" s="15" t="s">
        <v>47</v>
      </c>
      <c r="E8" s="16" t="s">
        <v>6</v>
      </c>
      <c r="F8"/>
    </row>
    <row r="9" spans="1:6">
      <c r="A9" s="15"/>
      <c r="B9" s="15" t="s">
        <v>0</v>
      </c>
      <c r="C9" s="15" t="s">
        <v>1</v>
      </c>
      <c r="D9" s="15" t="s">
        <v>48</v>
      </c>
      <c r="E9" s="16" t="s">
        <v>6</v>
      </c>
      <c r="F9"/>
    </row>
    <row r="10" spans="1:6" ht="50.1">
      <c r="A10" s="15"/>
      <c r="B10" s="15" t="s">
        <v>0</v>
      </c>
      <c r="C10" s="15" t="s">
        <v>3</v>
      </c>
      <c r="D10" s="15" t="s">
        <v>47</v>
      </c>
      <c r="E10" s="16" t="s">
        <v>59</v>
      </c>
      <c r="F10"/>
    </row>
    <row r="11" spans="1:6" ht="37.6">
      <c r="A11" s="15"/>
      <c r="B11" s="15" t="s">
        <v>0</v>
      </c>
      <c r="C11" s="15" t="s">
        <v>3</v>
      </c>
      <c r="D11" s="15" t="s">
        <v>48</v>
      </c>
      <c r="E11" s="16" t="s">
        <v>49</v>
      </c>
      <c r="F11"/>
    </row>
    <row r="12" spans="1:6">
      <c r="A12" s="15"/>
      <c r="B12" s="15" t="s">
        <v>0</v>
      </c>
      <c r="C12" s="15"/>
      <c r="D12" s="15" t="s">
        <v>50</v>
      </c>
      <c r="E12" s="16" t="s">
        <v>51</v>
      </c>
      <c r="F12"/>
    </row>
    <row r="14" spans="1:6">
      <c r="B14" t="s">
        <v>14</v>
      </c>
      <c r="D14" t="s">
        <v>15</v>
      </c>
      <c r="E14" s="16" t="s">
        <v>99</v>
      </c>
    </row>
    <row r="15" spans="1:6">
      <c r="B15" t="s">
        <v>14</v>
      </c>
      <c r="D15" t="s">
        <v>42</v>
      </c>
      <c r="E15" s="14" t="s">
        <v>43</v>
      </c>
    </row>
    <row r="16" spans="1:6">
      <c r="B16" t="s">
        <v>5</v>
      </c>
      <c r="D16" t="s">
        <v>44</v>
      </c>
      <c r="E16" s="14" t="s">
        <v>23</v>
      </c>
    </row>
    <row r="17" spans="2:6">
      <c r="B17" t="s">
        <v>5</v>
      </c>
      <c r="C17" t="s">
        <v>1</v>
      </c>
      <c r="D17" t="s">
        <v>39</v>
      </c>
      <c r="E17" s="14">
        <v>0</v>
      </c>
    </row>
    <row r="19" spans="2:6" ht="25.05">
      <c r="B19" t="s">
        <v>2</v>
      </c>
      <c r="C19" t="s">
        <v>16</v>
      </c>
      <c r="D19" t="s">
        <v>17</v>
      </c>
      <c r="E19" s="14" t="s">
        <v>6</v>
      </c>
      <c r="F19" s="14" t="s">
        <v>100</v>
      </c>
    </row>
    <row r="20" spans="2:6">
      <c r="B20" t="s">
        <v>2</v>
      </c>
      <c r="D20" t="s">
        <v>26</v>
      </c>
      <c r="E20" s="14" t="s">
        <v>30</v>
      </c>
    </row>
    <row r="21" spans="2:6">
      <c r="B21" t="s">
        <v>2</v>
      </c>
      <c r="D21" t="s">
        <v>20</v>
      </c>
      <c r="E21" s="14" t="s">
        <v>28</v>
      </c>
    </row>
    <row r="22" spans="2:6" ht="25.05">
      <c r="B22" t="s">
        <v>2</v>
      </c>
      <c r="C22" t="s">
        <v>16</v>
      </c>
      <c r="D22" t="s">
        <v>24</v>
      </c>
      <c r="E22" s="14" t="s">
        <v>27</v>
      </c>
      <c r="F22" s="14" t="s">
        <v>100</v>
      </c>
    </row>
    <row r="23" spans="2:6" ht="25.05">
      <c r="B23" t="s">
        <v>2</v>
      </c>
      <c r="C23" t="s">
        <v>16</v>
      </c>
      <c r="D23" t="s">
        <v>25</v>
      </c>
      <c r="E23" s="16" t="s">
        <v>53</v>
      </c>
      <c r="F23" s="14" t="s">
        <v>100</v>
      </c>
    </row>
    <row r="24" spans="2:6" ht="25.05">
      <c r="B24" t="s">
        <v>2</v>
      </c>
      <c r="C24" t="s">
        <v>16</v>
      </c>
      <c r="D24" t="s">
        <v>40</v>
      </c>
      <c r="E24" s="14" t="s">
        <v>27</v>
      </c>
      <c r="F24" s="14" t="s">
        <v>100</v>
      </c>
    </row>
    <row r="25" spans="2:6">
      <c r="B25" t="s">
        <v>2</v>
      </c>
      <c r="D25" t="s">
        <v>31</v>
      </c>
      <c r="E25" s="14" t="s">
        <v>32</v>
      </c>
    </row>
    <row r="26" spans="2:6" ht="25.05">
      <c r="B26" t="s">
        <v>2</v>
      </c>
      <c r="D26" t="s">
        <v>33</v>
      </c>
      <c r="E26" s="14" t="s">
        <v>52</v>
      </c>
    </row>
    <row r="27" spans="2:6">
      <c r="B27" t="s">
        <v>2</v>
      </c>
      <c r="C27" t="s">
        <v>3</v>
      </c>
      <c r="D27" t="s">
        <v>38</v>
      </c>
      <c r="E27" s="14" t="s">
        <v>45</v>
      </c>
    </row>
    <row r="28" spans="2:6">
      <c r="B28" t="s">
        <v>2</v>
      </c>
      <c r="C28" t="s">
        <v>3</v>
      </c>
      <c r="D28" t="s">
        <v>39</v>
      </c>
      <c r="E28" s="14" t="s">
        <v>46</v>
      </c>
    </row>
    <row r="30" spans="2:6">
      <c r="B30" t="s">
        <v>4</v>
      </c>
      <c r="D30" t="s">
        <v>18</v>
      </c>
      <c r="E30" s="14" t="s">
        <v>6</v>
      </c>
    </row>
    <row r="31" spans="2:6">
      <c r="B31" t="s">
        <v>4</v>
      </c>
      <c r="C31" t="s">
        <v>19</v>
      </c>
      <c r="D31" t="s">
        <v>34</v>
      </c>
      <c r="E31" s="14" t="s">
        <v>29</v>
      </c>
    </row>
    <row r="32" spans="2:6">
      <c r="B32" t="s">
        <v>4</v>
      </c>
      <c r="D32" t="s">
        <v>36</v>
      </c>
      <c r="E32" s="14" t="s">
        <v>39</v>
      </c>
    </row>
    <row r="34" spans="2:5">
      <c r="B34" t="s">
        <v>21</v>
      </c>
      <c r="D34" t="s">
        <v>22</v>
      </c>
      <c r="E34" s="14" t="s">
        <v>6</v>
      </c>
    </row>
    <row r="35" spans="2:5">
      <c r="B35" t="s">
        <v>21</v>
      </c>
      <c r="C35" t="s">
        <v>19</v>
      </c>
      <c r="D35" t="s">
        <v>35</v>
      </c>
      <c r="E35" s="14" t="s">
        <v>41</v>
      </c>
    </row>
    <row r="36" spans="2:5">
      <c r="B36" t="s">
        <v>21</v>
      </c>
      <c r="D36" t="s">
        <v>37</v>
      </c>
      <c r="E36" s="14" t="s">
        <v>38</v>
      </c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"/>
  <dimension ref="A1:P20"/>
  <sheetViews>
    <sheetView workbookViewId="0">
      <selection activeCell="A14" sqref="A14:B15"/>
    </sheetView>
  </sheetViews>
  <sheetFormatPr defaultRowHeight="12.55"/>
  <cols>
    <col min="1" max="1" width="7.33203125" style="1" customWidth="1"/>
    <col min="2" max="2" width="21.88671875" style="1" customWidth="1"/>
    <col min="3" max="3" width="12.109375" style="1" customWidth="1"/>
    <col min="4" max="4" width="12.109375" style="37" hidden="1" customWidth="1"/>
    <col min="5" max="5" width="13" customWidth="1"/>
    <col min="7" max="7" width="10.44140625" style="1" customWidth="1"/>
    <col min="10" max="10" width="9.109375" style="1" customWidth="1"/>
    <col min="13" max="13" width="8" customWidth="1"/>
    <col min="16" max="16" width="9.6640625" customWidth="1"/>
  </cols>
  <sheetData>
    <row r="1" spans="1:16">
      <c r="A1" s="33"/>
      <c r="B1" s="33">
        <v>1</v>
      </c>
      <c r="C1" s="34"/>
      <c r="D1" s="34"/>
      <c r="E1" s="19"/>
      <c r="M1" s="11"/>
    </row>
    <row r="2" spans="1:16">
      <c r="A2" s="35"/>
      <c r="B2" s="33"/>
      <c r="C2" s="34"/>
      <c r="D2" s="34"/>
      <c r="E2" s="19"/>
      <c r="M2" s="11"/>
    </row>
    <row r="3" spans="1:16" ht="17.55">
      <c r="A3" s="36" t="s">
        <v>54</v>
      </c>
      <c r="B3" s="37"/>
      <c r="C3" s="37"/>
      <c r="E3" s="19"/>
    </row>
    <row r="4" spans="1:16" ht="13.15">
      <c r="A4" s="37"/>
      <c r="B4" s="52"/>
      <c r="C4" s="38"/>
      <c r="D4" s="38"/>
      <c r="E4" s="39"/>
      <c r="F4" s="2"/>
      <c r="G4" s="5"/>
      <c r="H4" s="2"/>
      <c r="I4" s="2"/>
      <c r="K4" s="2"/>
      <c r="L4" s="2"/>
      <c r="M4" s="13"/>
      <c r="N4" s="2"/>
      <c r="O4" s="2"/>
      <c r="P4" s="2"/>
    </row>
    <row r="5" spans="1:16" ht="13.15" thickBot="1">
      <c r="A5" s="37"/>
      <c r="B5" s="37"/>
      <c r="C5" s="38"/>
      <c r="D5" s="38"/>
      <c r="E5" s="19"/>
    </row>
    <row r="6" spans="1:16" ht="13.15">
      <c r="A6" s="29" t="s">
        <v>56</v>
      </c>
      <c r="B6" s="31"/>
      <c r="C6" s="64"/>
      <c r="D6" s="64"/>
      <c r="E6" s="27" t="s">
        <v>57</v>
      </c>
      <c r="G6" s="3"/>
      <c r="J6" s="3"/>
      <c r="M6" s="3"/>
      <c r="P6" s="3"/>
    </row>
    <row r="7" spans="1:16" ht="13.8" thickBot="1">
      <c r="A7" s="30"/>
      <c r="B7" s="32"/>
      <c r="C7" s="63"/>
      <c r="D7" s="63"/>
      <c r="E7" s="28"/>
      <c r="G7" s="3"/>
      <c r="J7" s="3"/>
      <c r="M7" s="3"/>
      <c r="P7" s="3"/>
    </row>
    <row r="8" spans="1:16" ht="13.15" thickBot="1">
      <c r="A8" s="3"/>
      <c r="B8" s="3"/>
      <c r="C8" s="40"/>
      <c r="D8" s="40"/>
      <c r="G8" s="3"/>
      <c r="J8" s="3"/>
      <c r="M8" s="3"/>
      <c r="P8" s="3"/>
    </row>
    <row r="9" spans="1:16" ht="15.85" customHeight="1" thickBot="1">
      <c r="A9" s="51"/>
      <c r="B9" s="49"/>
      <c r="C9" s="49"/>
      <c r="D9" s="49"/>
      <c r="E9" s="50"/>
      <c r="G9" s="3"/>
      <c r="J9" s="3"/>
      <c r="M9" s="3"/>
      <c r="P9" s="3"/>
    </row>
    <row r="10" spans="1:16">
      <c r="B10" s="53"/>
      <c r="C10" s="37"/>
    </row>
    <row r="11" spans="1:16">
      <c r="A11" s="58"/>
      <c r="B11" s="59"/>
      <c r="C11" s="60"/>
      <c r="D11" s="60"/>
      <c r="E11" s="61"/>
      <c r="G11" s="7"/>
      <c r="J11" s="8"/>
      <c r="M11" s="9"/>
      <c r="P11" s="10"/>
    </row>
    <row r="12" spans="1:16" s="19" customFormat="1" hidden="1">
      <c r="A12" s="42"/>
      <c r="B12" s="43"/>
      <c r="C12" s="62"/>
      <c r="D12" s="62"/>
      <c r="E12" s="44"/>
      <c r="G12" s="45"/>
      <c r="J12" s="21"/>
      <c r="M12" s="46"/>
      <c r="P12" s="47"/>
    </row>
    <row r="13" spans="1:16" ht="13.15" thickBot="1">
      <c r="C13" s="37"/>
    </row>
    <row r="14" spans="1:16" s="19" customFormat="1">
      <c r="A14" s="112" t="s">
        <v>98</v>
      </c>
      <c r="B14" s="113"/>
      <c r="C14" s="54"/>
      <c r="D14" s="54"/>
      <c r="E14" s="25"/>
      <c r="G14" s="20"/>
      <c r="J14" s="21"/>
      <c r="M14" s="21"/>
      <c r="P14" s="22"/>
    </row>
    <row r="15" spans="1:16" s="19" customFormat="1" ht="13.15" thickBot="1">
      <c r="A15" s="114"/>
      <c r="B15" s="115"/>
      <c r="C15" s="55" t="str">
        <f xml:space="preserve"> IF(ISBLANK($A$1), "", CONCATENATE(TEXT(C14/$B$1,"0.00"), " ", $A$1))</f>
        <v/>
      </c>
      <c r="D15" s="55"/>
      <c r="E15" s="26" t="str">
        <f xml:space="preserve"> IF(ISBLANK($A$1), "", CONCATENATE(TEXT(E14/$B$1,"0.00"), " ", $A$1))</f>
        <v/>
      </c>
      <c r="G15" s="20"/>
      <c r="J15" s="21"/>
      <c r="M15" s="21"/>
      <c r="P15" s="22"/>
    </row>
    <row r="16" spans="1:16" ht="13.15" thickBot="1">
      <c r="A16" s="12"/>
      <c r="B16" s="12"/>
      <c r="C16" s="41"/>
      <c r="D16" s="20"/>
      <c r="G16" s="4"/>
      <c r="J16" s="8"/>
      <c r="M16" s="8"/>
      <c r="P16" s="6"/>
    </row>
    <row r="17" spans="1:16" ht="13.15">
      <c r="A17" s="110" t="s">
        <v>58</v>
      </c>
      <c r="B17" s="17"/>
      <c r="C17" s="56"/>
      <c r="D17" s="56"/>
      <c r="E17" s="23"/>
      <c r="G17" s="4"/>
      <c r="J17" s="8"/>
      <c r="M17" s="8"/>
      <c r="P17" s="6"/>
    </row>
    <row r="18" spans="1:16" s="19" customFormat="1" ht="13.8" thickBot="1">
      <c r="A18" s="111"/>
      <c r="B18" s="18"/>
      <c r="C18" s="57" t="str">
        <f xml:space="preserve"> IF(ISBLANK($A$1), "", CONCATENATE(TEXT(C17/$B$1,"0.00"), " ", $A$1))</f>
        <v/>
      </c>
      <c r="D18" s="57"/>
      <c r="E18" s="24" t="str">
        <f xml:space="preserve"> IF(ISBLANK($A$1), "", CONCATENATE(TEXT(E17/$B$1,"0.00"), " ", $A$1))</f>
        <v/>
      </c>
      <c r="G18" s="20"/>
      <c r="J18" s="21"/>
      <c r="M18" s="21"/>
      <c r="P18" s="22"/>
    </row>
    <row r="19" spans="1:16" s="39" customFormat="1">
      <c r="A19" s="48"/>
      <c r="B19" s="48"/>
      <c r="C19" s="41"/>
      <c r="D19" s="20"/>
      <c r="G19" s="20"/>
      <c r="J19" s="21"/>
      <c r="M19" s="21"/>
      <c r="P19" s="22"/>
    </row>
    <row r="20" spans="1:16" s="2" customFormat="1">
      <c r="A20" s="5"/>
      <c r="B20" s="5"/>
      <c r="C20" s="5"/>
      <c r="D20" s="38"/>
      <c r="G20" s="6"/>
      <c r="J20" s="5"/>
      <c r="P20" s="6"/>
    </row>
  </sheetData>
  <mergeCells count="2">
    <mergeCell ref="A17:A18"/>
    <mergeCell ref="A14:B15"/>
  </mergeCells>
  <phoneticPr fontId="0" type="noConversion"/>
  <pageMargins left="0.39370078740157483" right="0.39370078740157483" top="0.78740157480314965" bottom="0.78740157480314965" header="0.51181102362204722" footer="0.51181102362204722"/>
  <pageSetup paperSize="9" orientation="landscape" r:id="rId1"/>
  <headerFooter alignWithMargins="0">
    <oddHeader>&amp;R&amp;D   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29"/>
  <sheetViews>
    <sheetView workbookViewId="0">
      <selection activeCell="A10" sqref="A10"/>
    </sheetView>
  </sheetViews>
  <sheetFormatPr defaultRowHeight="12.55"/>
  <cols>
    <col min="1" max="1" width="13" customWidth="1"/>
    <col min="2" max="2" width="17.5546875" customWidth="1"/>
    <col min="3" max="3" width="10.44140625" customWidth="1"/>
    <col min="5" max="5" width="27.33203125" customWidth="1"/>
  </cols>
  <sheetData>
    <row r="1" spans="1:5">
      <c r="A1" s="65" t="s">
        <v>70</v>
      </c>
    </row>
    <row r="2" spans="1:5">
      <c r="A2" t="s">
        <v>23</v>
      </c>
      <c r="B2" t="s">
        <v>84</v>
      </c>
    </row>
    <row r="3" spans="1:5">
      <c r="A3" t="s">
        <v>87</v>
      </c>
      <c r="B3" t="s">
        <v>88</v>
      </c>
    </row>
    <row r="5" spans="1:5">
      <c r="A5" s="65" t="s">
        <v>60</v>
      </c>
    </row>
    <row r="6" spans="1:5">
      <c r="A6" t="s">
        <v>72</v>
      </c>
      <c r="B6" t="s">
        <v>78</v>
      </c>
    </row>
    <row r="7" spans="1:5">
      <c r="A7" s="65"/>
    </row>
    <row r="8" spans="1:5">
      <c r="A8" s="66" t="s">
        <v>61</v>
      </c>
      <c r="B8" s="66" t="s">
        <v>62</v>
      </c>
      <c r="C8" s="66" t="s">
        <v>63</v>
      </c>
      <c r="D8" s="67" t="s">
        <v>64</v>
      </c>
      <c r="E8" s="66" t="s">
        <v>65</v>
      </c>
    </row>
    <row r="9" spans="1:5">
      <c r="A9" t="s">
        <v>66</v>
      </c>
      <c r="B9" t="s">
        <v>67</v>
      </c>
      <c r="C9">
        <v>5</v>
      </c>
      <c r="D9">
        <v>0</v>
      </c>
      <c r="E9" t="s">
        <v>80</v>
      </c>
    </row>
    <row r="10" spans="1:5">
      <c r="A10" t="s">
        <v>73</v>
      </c>
      <c r="B10" t="s">
        <v>67</v>
      </c>
      <c r="C10">
        <v>40</v>
      </c>
      <c r="D10">
        <v>0</v>
      </c>
      <c r="E10" t="s">
        <v>85</v>
      </c>
    </row>
    <row r="11" spans="1:5">
      <c r="A11" t="s">
        <v>71</v>
      </c>
      <c r="B11" t="s">
        <v>67</v>
      </c>
      <c r="C11">
        <v>20</v>
      </c>
      <c r="D11">
        <v>0</v>
      </c>
      <c r="E11" t="s">
        <v>81</v>
      </c>
    </row>
    <row r="12" spans="1:5">
      <c r="A12" t="s">
        <v>74</v>
      </c>
      <c r="B12" t="s">
        <v>68</v>
      </c>
      <c r="C12">
        <v>8</v>
      </c>
      <c r="D12">
        <v>4</v>
      </c>
      <c r="E12" t="s">
        <v>82</v>
      </c>
    </row>
    <row r="13" spans="1:5">
      <c r="A13" t="s">
        <v>75</v>
      </c>
      <c r="B13" t="s">
        <v>69</v>
      </c>
      <c r="C13">
        <v>7</v>
      </c>
      <c r="D13">
        <v>0</v>
      </c>
      <c r="E13" t="s">
        <v>86</v>
      </c>
    </row>
    <row r="14" spans="1:5">
      <c r="A14" t="s">
        <v>76</v>
      </c>
      <c r="B14" t="s">
        <v>69</v>
      </c>
      <c r="C14">
        <v>7</v>
      </c>
      <c r="D14">
        <v>0</v>
      </c>
    </row>
    <row r="15" spans="1:5">
      <c r="A15" t="s">
        <v>89</v>
      </c>
      <c r="B15" t="s">
        <v>69</v>
      </c>
      <c r="C15">
        <v>10</v>
      </c>
      <c r="D15">
        <v>3</v>
      </c>
      <c r="E15" t="s">
        <v>94</v>
      </c>
    </row>
    <row r="16" spans="1:5">
      <c r="A16" t="s">
        <v>90</v>
      </c>
      <c r="B16" t="s">
        <v>69</v>
      </c>
      <c r="C16">
        <v>10</v>
      </c>
      <c r="D16">
        <v>3</v>
      </c>
      <c r="E16" t="s">
        <v>95</v>
      </c>
    </row>
    <row r="17" spans="1:5">
      <c r="A17" t="s">
        <v>91</v>
      </c>
      <c r="B17" t="s">
        <v>69</v>
      </c>
      <c r="C17">
        <v>7</v>
      </c>
      <c r="D17">
        <v>0</v>
      </c>
      <c r="E17" t="s">
        <v>93</v>
      </c>
    </row>
    <row r="19" spans="1:5" ht="11.3" customHeight="1">
      <c r="A19" t="s">
        <v>77</v>
      </c>
      <c r="B19" t="s">
        <v>79</v>
      </c>
    </row>
    <row r="20" spans="1:5">
      <c r="A20" s="66" t="s">
        <v>61</v>
      </c>
      <c r="B20" s="66" t="s">
        <v>62</v>
      </c>
      <c r="C20" s="66" t="s">
        <v>63</v>
      </c>
      <c r="D20" s="67" t="s">
        <v>64</v>
      </c>
      <c r="E20" s="66" t="s">
        <v>65</v>
      </c>
    </row>
    <row r="21" spans="1:5">
      <c r="A21" t="s">
        <v>66</v>
      </c>
      <c r="B21" t="s">
        <v>67</v>
      </c>
      <c r="C21">
        <v>5</v>
      </c>
      <c r="D21">
        <v>0</v>
      </c>
      <c r="E21" t="s">
        <v>80</v>
      </c>
    </row>
    <row r="22" spans="1:5">
      <c r="A22" t="s">
        <v>73</v>
      </c>
      <c r="B22" t="s">
        <v>67</v>
      </c>
      <c r="C22">
        <v>40</v>
      </c>
      <c r="D22">
        <v>0</v>
      </c>
      <c r="E22" t="s">
        <v>85</v>
      </c>
    </row>
    <row r="23" spans="1:5">
      <c r="A23" t="s">
        <v>71</v>
      </c>
      <c r="B23" t="s">
        <v>67</v>
      </c>
      <c r="C23">
        <v>20</v>
      </c>
      <c r="D23">
        <v>0</v>
      </c>
      <c r="E23" t="s">
        <v>81</v>
      </c>
    </row>
    <row r="24" spans="1:5">
      <c r="A24" t="s">
        <v>74</v>
      </c>
      <c r="B24" t="s">
        <v>68</v>
      </c>
      <c r="C24">
        <v>8</v>
      </c>
      <c r="D24">
        <v>4</v>
      </c>
      <c r="E24" t="s">
        <v>83</v>
      </c>
    </row>
    <row r="25" spans="1:5">
      <c r="A25" t="s">
        <v>75</v>
      </c>
      <c r="B25" t="s">
        <v>69</v>
      </c>
      <c r="C25">
        <v>7</v>
      </c>
      <c r="D25">
        <v>0</v>
      </c>
      <c r="E25" t="s">
        <v>86</v>
      </c>
    </row>
    <row r="26" spans="1:5">
      <c r="A26" t="s">
        <v>76</v>
      </c>
      <c r="B26" t="s">
        <v>69</v>
      </c>
      <c r="C26">
        <v>7</v>
      </c>
      <c r="D26">
        <v>0</v>
      </c>
    </row>
    <row r="27" spans="1:5">
      <c r="A27" t="s">
        <v>89</v>
      </c>
      <c r="B27" t="s">
        <v>69</v>
      </c>
      <c r="C27">
        <v>10</v>
      </c>
      <c r="D27">
        <v>3</v>
      </c>
      <c r="E27" t="s">
        <v>97</v>
      </c>
    </row>
    <row r="28" spans="1:5">
      <c r="A28" t="s">
        <v>90</v>
      </c>
      <c r="B28" t="s">
        <v>69</v>
      </c>
      <c r="C28">
        <v>10</v>
      </c>
      <c r="D28">
        <v>3</v>
      </c>
      <c r="E28" t="s">
        <v>96</v>
      </c>
    </row>
    <row r="29" spans="1:5">
      <c r="A29" t="s">
        <v>91</v>
      </c>
      <c r="B29" t="s">
        <v>69</v>
      </c>
      <c r="C29">
        <v>7</v>
      </c>
      <c r="D29">
        <v>0</v>
      </c>
      <c r="E29" t="s">
        <v>92</v>
      </c>
    </row>
  </sheetData>
  <phoneticPr fontId="0" type="noConversion"/>
  <pageMargins left="0.75" right="0.75" top="1" bottom="1" header="0.5" footer="0.5"/>
  <pageSetup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30</vt:i4>
      </vt:variant>
    </vt:vector>
  </HeadingPairs>
  <TitlesOfParts>
    <vt:vector size="34" baseType="lpstr">
      <vt:lpstr>Лист1</vt:lpstr>
      <vt:lpstr>Настройка</vt:lpstr>
      <vt:lpstr>Отчеты</vt:lpstr>
      <vt:lpstr>Описание данных</vt:lpstr>
      <vt:lpstr>CycleD</vt:lpstr>
      <vt:lpstr>CycleH</vt:lpstr>
      <vt:lpstr>CycleT</vt:lpstr>
      <vt:lpstr>CycleT1</vt:lpstr>
      <vt:lpstr>Detail</vt:lpstr>
      <vt:lpstr>Header</vt:lpstr>
      <vt:lpstr>Hidden</vt:lpstr>
      <vt:lpstr>RCurrencyRow</vt:lpstr>
      <vt:lpstr>RText</vt:lpstr>
      <vt:lpstr>Summery</vt:lpstr>
      <vt:lpstr>Title</vt:lpstr>
      <vt:lpstr>Total</vt:lpstr>
      <vt:lpstr>Total1</vt:lpstr>
      <vt:lpstr>Валюта</vt:lpstr>
      <vt:lpstr>Всего</vt:lpstr>
      <vt:lpstr>ВсегоВал</vt:lpstr>
      <vt:lpstr>ГруппаИмя</vt:lpstr>
      <vt:lpstr>ДокНом</vt:lpstr>
      <vt:lpstr>ИтогВсегоВсего</vt:lpstr>
      <vt:lpstr>ИтогРазрезВсего</vt:lpstr>
      <vt:lpstr>ИтогСуммаВсего</vt:lpstr>
      <vt:lpstr>ИтогСуммаРазрез</vt:lpstr>
      <vt:lpstr>Курс</vt:lpstr>
      <vt:lpstr>Наименование</vt:lpstr>
      <vt:lpstr>Номер</vt:lpstr>
      <vt:lpstr>ПериодЗа</vt:lpstr>
      <vt:lpstr>РазрезИмя</vt:lpstr>
      <vt:lpstr>Сумма</vt:lpstr>
      <vt:lpstr>СуммаВал</vt:lpstr>
      <vt:lpstr>СуммаСкр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ARHREP</dc:subject>
  <dc:creator>BUH5</dc:creator>
  <cp:lastModifiedBy>BUH5</cp:lastModifiedBy>
  <cp:lastPrinted>2018-01-09T10:08:27Z</cp:lastPrinted>
  <dcterms:created xsi:type="dcterms:W3CDTF">1999-10-08T15:17:17Z</dcterms:created>
  <dcterms:modified xsi:type="dcterms:W3CDTF">2018-01-09T10:09:06Z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G">
    <vt:lpwstr>REPTAG="SASVREP"</vt:lpwstr>
  </property>
  <property fmtid="{D5CDD505-2E9C-101B-9397-08002B2CF9AE}" pid="3" name="MNEMO">
    <vt:lpwstr>REPMNEMO="Звед., підсумк."</vt:lpwstr>
  </property>
  <property fmtid="{D5CDD505-2E9C-101B-9397-08002B2CF9AE}" pid="4" name="NAME">
    <vt:lpwstr>REPNAME="Зведені, підсумкові"</vt:lpwstr>
  </property>
</Properties>
</file>