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Лист1!$A$32:$O$55</definedName>
  </definedNames>
  <calcPr calcId="124519"/>
</workbook>
</file>

<file path=xl/calcChain.xml><?xml version="1.0" encoding="utf-8"?>
<calcChain xmlns="http://schemas.openxmlformats.org/spreadsheetml/2006/main">
  <c r="O55" i="1"/>
  <c r="O54"/>
  <c r="O53"/>
  <c r="O52"/>
  <c r="O51"/>
  <c r="O50"/>
  <c r="O49"/>
  <c r="O48"/>
  <c r="O47"/>
  <c r="O46"/>
  <c r="O45"/>
  <c r="O44"/>
  <c r="H55"/>
  <c r="H49"/>
  <c r="H50"/>
  <c r="H48"/>
  <c r="H47"/>
  <c r="H46"/>
  <c r="H44"/>
  <c r="C44"/>
  <c r="M44"/>
  <c r="L44"/>
  <c r="K44"/>
  <c r="J44"/>
  <c r="I44"/>
  <c r="F44"/>
  <c r="E44"/>
  <c r="D44"/>
  <c r="I13"/>
  <c r="J13"/>
  <c r="K13"/>
  <c r="L13"/>
  <c r="M13"/>
  <c r="N13"/>
  <c r="H14"/>
  <c r="H13" s="1"/>
  <c r="H15"/>
  <c r="H16"/>
  <c r="H18"/>
  <c r="H19"/>
  <c r="O17"/>
  <c r="O20"/>
  <c r="O21"/>
  <c r="O22"/>
  <c r="O23"/>
  <c r="O24"/>
  <c r="O15"/>
  <c r="O16"/>
  <c r="O18"/>
  <c r="O19"/>
  <c r="O14"/>
  <c r="F13"/>
  <c r="D13"/>
  <c r="E13"/>
  <c r="C13"/>
  <c r="O13" l="1"/>
</calcChain>
</file>

<file path=xl/sharedStrings.xml><?xml version="1.0" encoding="utf-8"?>
<sst xmlns="http://schemas.openxmlformats.org/spreadsheetml/2006/main" count="104" uniqueCount="47">
  <si>
    <t>Код тимчасової класифікації видатків та кредитування місцевих бюджетів</t>
  </si>
  <si>
    <t>Видатки загального фонду</t>
  </si>
  <si>
    <t>ВСЬОГО</t>
  </si>
  <si>
    <t>видатки споживання</t>
  </si>
  <si>
    <t>з них:</t>
  </si>
  <si>
    <t>оплата праці</t>
  </si>
  <si>
    <t>комунальні послуги та енергоносії</t>
  </si>
  <si>
    <t>видатки розвитку</t>
  </si>
  <si>
    <t>Видатки спеціального фонду</t>
  </si>
  <si>
    <t>бюджет розвитку</t>
  </si>
  <si>
    <t>з них</t>
  </si>
  <si>
    <t>кошти, що передаються із загального фонду до бюджету розвитку</t>
  </si>
  <si>
    <t>РАЗОМ</t>
  </si>
  <si>
    <t>Найменування                                                                                                                згідно з типовою відомчою/тимчасовою класифікацією видатків та кредитування місцевих бюджетів</t>
  </si>
  <si>
    <t>010116</t>
  </si>
  <si>
    <t>Органи місцевого самоврядування</t>
  </si>
  <si>
    <t>Управління освіти Адміністрації Холодногірського району Харківської міської ради</t>
  </si>
  <si>
    <t>070101</t>
  </si>
  <si>
    <t>Дошкільні заклади освіти</t>
  </si>
  <si>
    <t>070201</t>
  </si>
  <si>
    <t>Загальноосвітні школи (в т. ч. школа-дитячий садок, інтернат при школі), спеціалізовані школи, ліцеї, гімназії, колегіуми</t>
  </si>
  <si>
    <t>070202</t>
  </si>
  <si>
    <t>Вечірні (змінні) школи</t>
  </si>
  <si>
    <t>070401</t>
  </si>
  <si>
    <t>Позашкільні заклади освіти, заходи із позашкільної роботи з дітьми</t>
  </si>
  <si>
    <t>070501</t>
  </si>
  <si>
    <t>Професійно-технічні заклади освіти</t>
  </si>
  <si>
    <t>070802</t>
  </si>
  <si>
    <t>Методична робота, інші заходи у сфері народної освіти</t>
  </si>
  <si>
    <t>070804</t>
  </si>
  <si>
    <t>Централізовані бухгалтерії обласних, міських, районних відділів освіти</t>
  </si>
  <si>
    <t>070805</t>
  </si>
  <si>
    <t>Групи централізованого господарського обслуговування</t>
  </si>
  <si>
    <t>070806</t>
  </si>
  <si>
    <t>Утримання та навчально-тренувальна робота дитячо-юнацьких спортивних шкіл</t>
  </si>
  <si>
    <t>130107</t>
  </si>
  <si>
    <t>Інші заклади освіти</t>
  </si>
  <si>
    <t>Розподіл видатків бюджету Холодногірського району м.Харкова на 2016 рік</t>
  </si>
  <si>
    <t>за головними розпорядниками коштів</t>
  </si>
  <si>
    <t>Додаток 3</t>
  </si>
  <si>
    <t>до рішення 2 сесії Харківської міської ради 1 скликання від 23.12.2015 №14/15 "Про бюджет</t>
  </si>
  <si>
    <t>міста Харкова на 2016 рік" в редакції рішення 4 сесії Харківської міської ради 7 скликання</t>
  </si>
  <si>
    <t>"Про внесення змін до рішення 2 сесії Харківської міської ради 7 скликання від 23.12.2015 №</t>
  </si>
  <si>
    <t>14/15 "Про бюджет міста Харкова на 2016 рік" від 24.02.2016 № _____/16</t>
  </si>
  <si>
    <t>Фактичні видатки бюджету Холодногірського району м.Харкова за I квартал 2016 рік</t>
  </si>
  <si>
    <t>Обсяги запланованих видатків на державні закупівлі у  I кварталі 2016 р. складають 8715,7 тис. грн.</t>
  </si>
  <si>
    <t>Фактичні видатки складають. 8716,8 тис. грн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</si>
</sst>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3" fontId="0" fillId="0" borderId="1" xfId="0" applyNumberFormat="1" applyBorder="1"/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/>
    <xf numFmtId="4" fontId="2" fillId="0" borderId="1" xfId="0" applyNumberFormat="1" applyFont="1" applyBorder="1"/>
    <xf numFmtId="4" fontId="2" fillId="0" borderId="1" xfId="0" applyNumberFormat="1" applyFont="1" applyBorder="1" applyAlignment="1">
      <alignment horizontal="right"/>
    </xf>
    <xf numFmtId="4" fontId="0" fillId="0" borderId="1" xfId="0" applyNumberFormat="1" applyBorder="1" applyAlignment="1">
      <alignment horizontal="right"/>
    </xf>
    <xf numFmtId="3" fontId="2" fillId="0" borderId="1" xfId="0" applyNumberFormat="1" applyFont="1" applyFill="1" applyBorder="1"/>
    <xf numFmtId="4" fontId="0" fillId="0" borderId="0" xfId="0" applyNumberFormat="1"/>
    <xf numFmtId="49" fontId="0" fillId="0" borderId="0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8"/>
  <sheetViews>
    <sheetView tabSelected="1" zoomScale="80" zoomScaleNormal="80" workbookViewId="0">
      <selection activeCell="C6" sqref="C6:K6"/>
    </sheetView>
  </sheetViews>
  <sheetFormatPr defaultRowHeight="15"/>
  <cols>
    <col min="1" max="1" width="12.7109375" customWidth="1"/>
    <col min="2" max="2" width="57.5703125" customWidth="1"/>
    <col min="3" max="3" width="13.140625" customWidth="1"/>
    <col min="4" max="5" width="13" customWidth="1"/>
    <col min="6" max="6" width="11.7109375" customWidth="1"/>
    <col min="7" max="7" width="8.5703125" customWidth="1"/>
    <col min="8" max="8" width="12.42578125" customWidth="1"/>
    <col min="9" max="9" width="12" customWidth="1"/>
    <col min="10" max="10" width="8.28515625" customWidth="1"/>
    <col min="11" max="11" width="11.28515625" customWidth="1"/>
    <col min="12" max="13" width="9.7109375" customWidth="1"/>
    <col min="14" max="14" width="15.7109375" customWidth="1"/>
    <col min="15" max="15" width="13.28515625" customWidth="1"/>
  </cols>
  <sheetData>
    <row r="1" spans="1:15">
      <c r="H1" s="15"/>
      <c r="I1" s="14" t="s">
        <v>39</v>
      </c>
      <c r="J1" s="14"/>
      <c r="K1" s="14"/>
      <c r="L1" s="14"/>
      <c r="M1" s="14"/>
      <c r="N1" s="14"/>
      <c r="O1" s="14"/>
    </row>
    <row r="2" spans="1:15">
      <c r="H2" s="15"/>
      <c r="I2" s="15" t="s">
        <v>40</v>
      </c>
      <c r="J2" s="15"/>
      <c r="K2" s="15"/>
      <c r="L2" s="15"/>
      <c r="M2" s="15"/>
      <c r="N2" s="15"/>
      <c r="O2" s="15"/>
    </row>
    <row r="3" spans="1:15">
      <c r="H3" s="15"/>
      <c r="I3" s="14" t="s">
        <v>41</v>
      </c>
      <c r="J3" s="14"/>
      <c r="K3" s="14"/>
      <c r="L3" s="14"/>
      <c r="M3" s="14"/>
      <c r="N3" s="14"/>
      <c r="O3" s="14"/>
    </row>
    <row r="4" spans="1:15">
      <c r="H4" s="15"/>
      <c r="I4" s="14" t="s">
        <v>42</v>
      </c>
      <c r="J4" s="14"/>
      <c r="K4" s="14"/>
      <c r="L4" s="14"/>
      <c r="M4" s="14"/>
      <c r="N4" s="14"/>
      <c r="O4" s="14"/>
    </row>
    <row r="5" spans="1:15">
      <c r="H5" s="15"/>
      <c r="I5" s="14" t="s">
        <v>43</v>
      </c>
      <c r="J5" s="14"/>
      <c r="K5" s="14"/>
      <c r="L5" s="14"/>
      <c r="M5" s="14"/>
      <c r="N5" s="14"/>
      <c r="O5" s="14"/>
    </row>
    <row r="6" spans="1:15" ht="19.5" customHeight="1">
      <c r="C6" s="13" t="s">
        <v>37</v>
      </c>
      <c r="D6" s="1"/>
      <c r="E6" s="1"/>
      <c r="F6" s="1"/>
      <c r="G6" s="1"/>
      <c r="H6" s="1"/>
      <c r="I6" s="1"/>
      <c r="J6" s="1"/>
      <c r="K6" s="1"/>
    </row>
    <row r="7" spans="1:15" ht="18.75" customHeight="1">
      <c r="E7" s="13" t="s">
        <v>38</v>
      </c>
      <c r="F7" s="13"/>
      <c r="G7" s="13"/>
      <c r="H7" s="13"/>
      <c r="I7" s="13"/>
    </row>
    <row r="8" spans="1:15" ht="18.75" customHeight="1"/>
    <row r="9" spans="1:15" ht="21.75" customHeight="1">
      <c r="A9" s="2" t="s">
        <v>0</v>
      </c>
      <c r="B9" s="2" t="s">
        <v>13</v>
      </c>
      <c r="C9" s="6" t="s">
        <v>1</v>
      </c>
      <c r="D9" s="6"/>
      <c r="E9" s="6"/>
      <c r="F9" s="6"/>
      <c r="G9" s="6"/>
      <c r="H9" s="6" t="s">
        <v>8</v>
      </c>
      <c r="I9" s="6"/>
      <c r="J9" s="6"/>
      <c r="K9" s="6"/>
      <c r="L9" s="6"/>
      <c r="M9" s="6"/>
      <c r="N9" s="6"/>
      <c r="O9" s="6" t="s">
        <v>12</v>
      </c>
    </row>
    <row r="10" spans="1:15">
      <c r="A10" s="3"/>
      <c r="B10" s="3"/>
      <c r="C10" s="6" t="s">
        <v>2</v>
      </c>
      <c r="D10" s="6" t="s">
        <v>3</v>
      </c>
      <c r="E10" s="6" t="s">
        <v>4</v>
      </c>
      <c r="F10" s="6"/>
      <c r="G10" s="6" t="s">
        <v>7</v>
      </c>
      <c r="H10" s="6" t="s">
        <v>2</v>
      </c>
      <c r="I10" s="6" t="s">
        <v>3</v>
      </c>
      <c r="J10" s="6" t="s">
        <v>4</v>
      </c>
      <c r="K10" s="6"/>
      <c r="L10" s="6" t="s">
        <v>7</v>
      </c>
      <c r="M10" s="6" t="s">
        <v>10</v>
      </c>
      <c r="N10" s="6"/>
      <c r="O10" s="6"/>
    </row>
    <row r="11" spans="1:15">
      <c r="A11" s="3"/>
      <c r="B11" s="3"/>
      <c r="C11" s="6"/>
      <c r="D11" s="6"/>
      <c r="E11" s="6" t="s">
        <v>5</v>
      </c>
      <c r="F11" s="6" t="s">
        <v>6</v>
      </c>
      <c r="G11" s="6"/>
      <c r="H11" s="6"/>
      <c r="I11" s="6"/>
      <c r="J11" s="6" t="s">
        <v>5</v>
      </c>
      <c r="K11" s="6" t="s">
        <v>6</v>
      </c>
      <c r="L11" s="6"/>
      <c r="M11" s="6" t="s">
        <v>9</v>
      </c>
      <c r="N11" s="7" t="s">
        <v>10</v>
      </c>
      <c r="O11" s="6"/>
    </row>
    <row r="12" spans="1:15" ht="78.75" customHeight="1">
      <c r="A12" s="4"/>
      <c r="B12" s="4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7" t="s">
        <v>11</v>
      </c>
      <c r="O12" s="6"/>
    </row>
    <row r="13" spans="1:15" ht="30.75" customHeight="1">
      <c r="A13" s="8">
        <v>10</v>
      </c>
      <c r="B13" s="10" t="s">
        <v>16</v>
      </c>
      <c r="C13" s="12">
        <f>SUM(C14:C24)</f>
        <v>109776337</v>
      </c>
      <c r="D13" s="12">
        <f t="shared" ref="D13:F13" si="0">SUM(D14:D24)</f>
        <v>109776337</v>
      </c>
      <c r="E13" s="12">
        <f t="shared" si="0"/>
        <v>59401965</v>
      </c>
      <c r="F13" s="12">
        <f>SUM(F14:F24)</f>
        <v>23848743</v>
      </c>
      <c r="G13" s="12"/>
      <c r="H13" s="12">
        <f t="shared" ref="H13" si="1">SUM(H14:H24)</f>
        <v>15449660</v>
      </c>
      <c r="I13" s="12">
        <f t="shared" ref="I13:K13" si="2">SUM(I14:I24)</f>
        <v>7228980</v>
      </c>
      <c r="J13" s="12">
        <f t="shared" si="2"/>
        <v>48126</v>
      </c>
      <c r="K13" s="12">
        <f t="shared" si="2"/>
        <v>2634</v>
      </c>
      <c r="L13" s="12">
        <f t="shared" ref="L13" si="3">SUM(L14:L24)</f>
        <v>8220680</v>
      </c>
      <c r="M13" s="12">
        <f t="shared" ref="M13:N13" si="4">SUM(M14:M24)</f>
        <v>6113000</v>
      </c>
      <c r="N13" s="12">
        <f t="shared" si="4"/>
        <v>6113000</v>
      </c>
      <c r="O13" s="12">
        <f>C13+H13</f>
        <v>125225997</v>
      </c>
    </row>
    <row r="14" spans="1:15">
      <c r="A14" s="9" t="s">
        <v>14</v>
      </c>
      <c r="B14" s="5" t="s">
        <v>15</v>
      </c>
      <c r="C14" s="19">
        <v>403307</v>
      </c>
      <c r="D14" s="19">
        <v>403307</v>
      </c>
      <c r="E14" s="19">
        <v>289385</v>
      </c>
      <c r="F14" s="19">
        <v>38945</v>
      </c>
      <c r="G14" s="11"/>
      <c r="H14" s="12">
        <f>I14+L14</f>
        <v>13000</v>
      </c>
      <c r="I14" s="12"/>
      <c r="J14" s="12"/>
      <c r="K14" s="12"/>
      <c r="L14" s="12">
        <v>13000</v>
      </c>
      <c r="M14" s="12">
        <v>13000</v>
      </c>
      <c r="N14" s="12">
        <v>13000</v>
      </c>
      <c r="O14" s="12">
        <f t="shared" ref="O14:O24" si="5">C14+H14</f>
        <v>416307</v>
      </c>
    </row>
    <row r="15" spans="1:15">
      <c r="A15" s="9" t="s">
        <v>17</v>
      </c>
      <c r="B15" s="5" t="s">
        <v>18</v>
      </c>
      <c r="C15" s="19">
        <v>33636267</v>
      </c>
      <c r="D15" s="19">
        <v>33636267</v>
      </c>
      <c r="E15" s="19">
        <v>16787310</v>
      </c>
      <c r="F15" s="19">
        <v>9436408</v>
      </c>
      <c r="G15" s="11"/>
      <c r="H15" s="12">
        <f t="shared" ref="H15:H19" si="6">I15+L15</f>
        <v>5961962</v>
      </c>
      <c r="I15" s="12">
        <v>5826429</v>
      </c>
      <c r="J15" s="12"/>
      <c r="K15" s="12"/>
      <c r="L15" s="12">
        <v>135533</v>
      </c>
      <c r="M15" s="12"/>
      <c r="N15" s="12"/>
      <c r="O15" s="12">
        <f t="shared" si="5"/>
        <v>39598229</v>
      </c>
    </row>
    <row r="16" spans="1:15" ht="26.25">
      <c r="A16" s="9" t="s">
        <v>19</v>
      </c>
      <c r="B16" s="5" t="s">
        <v>20</v>
      </c>
      <c r="C16" s="19">
        <v>55511526</v>
      </c>
      <c r="D16" s="19">
        <v>55511526</v>
      </c>
      <c r="E16" s="19">
        <v>30806938</v>
      </c>
      <c r="F16" s="19">
        <v>11806515</v>
      </c>
      <c r="G16" s="11"/>
      <c r="H16" s="12">
        <f t="shared" si="6"/>
        <v>9225665</v>
      </c>
      <c r="I16" s="12">
        <v>1162595</v>
      </c>
      <c r="J16" s="12"/>
      <c r="K16" s="12"/>
      <c r="L16" s="12">
        <v>8063070</v>
      </c>
      <c r="M16" s="12">
        <v>6100000</v>
      </c>
      <c r="N16" s="12">
        <v>6100000</v>
      </c>
      <c r="O16" s="12">
        <f t="shared" si="5"/>
        <v>64737191</v>
      </c>
    </row>
    <row r="17" spans="1:15">
      <c r="A17" s="9" t="s">
        <v>21</v>
      </c>
      <c r="B17" s="5" t="s">
        <v>22</v>
      </c>
      <c r="C17" s="19">
        <v>1692949</v>
      </c>
      <c r="D17" s="19">
        <v>1692949</v>
      </c>
      <c r="E17" s="19">
        <v>1300633</v>
      </c>
      <c r="F17" s="19">
        <v>97161</v>
      </c>
      <c r="G17" s="11"/>
      <c r="H17" s="12"/>
      <c r="I17" s="12"/>
      <c r="J17" s="12"/>
      <c r="K17" s="12"/>
      <c r="L17" s="12"/>
      <c r="M17" s="12"/>
      <c r="N17" s="12"/>
      <c r="O17" s="12">
        <f t="shared" si="5"/>
        <v>1692949</v>
      </c>
    </row>
    <row r="18" spans="1:15" ht="26.25">
      <c r="A18" s="9" t="s">
        <v>23</v>
      </c>
      <c r="B18" s="5" t="s">
        <v>24</v>
      </c>
      <c r="C18" s="19">
        <v>2626617</v>
      </c>
      <c r="D18" s="19">
        <v>2626617</v>
      </c>
      <c r="E18" s="19">
        <v>1833067</v>
      </c>
      <c r="F18" s="19">
        <v>372520</v>
      </c>
      <c r="G18" s="11"/>
      <c r="H18" s="12">
        <f t="shared" si="6"/>
        <v>58761</v>
      </c>
      <c r="I18" s="12">
        <v>54684</v>
      </c>
      <c r="J18" s="12"/>
      <c r="K18" s="12"/>
      <c r="L18" s="12">
        <v>4077</v>
      </c>
      <c r="M18" s="12"/>
      <c r="N18" s="12"/>
      <c r="O18" s="12">
        <f t="shared" si="5"/>
        <v>2685378</v>
      </c>
    </row>
    <row r="19" spans="1:15">
      <c r="A19" s="9" t="s">
        <v>25</v>
      </c>
      <c r="B19" s="5" t="s">
        <v>26</v>
      </c>
      <c r="C19" s="19">
        <v>11561337</v>
      </c>
      <c r="D19" s="19">
        <v>11561337</v>
      </c>
      <c r="E19" s="19">
        <v>5257172</v>
      </c>
      <c r="F19" s="19">
        <v>1677082</v>
      </c>
      <c r="G19" s="11"/>
      <c r="H19" s="12">
        <f t="shared" si="6"/>
        <v>190272</v>
      </c>
      <c r="I19" s="12">
        <v>185272</v>
      </c>
      <c r="J19" s="12">
        <v>48126</v>
      </c>
      <c r="K19" s="12">
        <v>2634</v>
      </c>
      <c r="L19" s="12">
        <v>5000</v>
      </c>
      <c r="M19" s="12"/>
      <c r="N19" s="12"/>
      <c r="O19" s="12">
        <f t="shared" si="5"/>
        <v>11751609</v>
      </c>
    </row>
    <row r="20" spans="1:15">
      <c r="A20" s="9" t="s">
        <v>27</v>
      </c>
      <c r="B20" s="5" t="s">
        <v>28</v>
      </c>
      <c r="C20" s="19">
        <v>594452</v>
      </c>
      <c r="D20" s="19">
        <v>594452</v>
      </c>
      <c r="E20" s="19">
        <v>456200</v>
      </c>
      <c r="F20" s="19">
        <v>36019</v>
      </c>
      <c r="G20" s="11"/>
      <c r="H20" s="12"/>
      <c r="I20" s="12"/>
      <c r="J20" s="12"/>
      <c r="K20" s="12"/>
      <c r="L20" s="12"/>
      <c r="M20" s="12"/>
      <c r="N20" s="12"/>
      <c r="O20" s="12">
        <f t="shared" si="5"/>
        <v>594452</v>
      </c>
    </row>
    <row r="21" spans="1:15" ht="26.25">
      <c r="A21" s="9" t="s">
        <v>29</v>
      </c>
      <c r="B21" s="5" t="s">
        <v>30</v>
      </c>
      <c r="C21" s="19">
        <v>1225236</v>
      </c>
      <c r="D21" s="19">
        <v>1225236</v>
      </c>
      <c r="E21" s="19">
        <v>886404</v>
      </c>
      <c r="F21" s="19">
        <v>86934</v>
      </c>
      <c r="G21" s="11"/>
      <c r="H21" s="12"/>
      <c r="I21" s="12"/>
      <c r="J21" s="12"/>
      <c r="K21" s="12"/>
      <c r="L21" s="12"/>
      <c r="M21" s="12"/>
      <c r="N21" s="12"/>
      <c r="O21" s="12">
        <f t="shared" si="5"/>
        <v>1225236</v>
      </c>
    </row>
    <row r="22" spans="1:15">
      <c r="A22" s="9" t="s">
        <v>31</v>
      </c>
      <c r="B22" s="5" t="s">
        <v>32</v>
      </c>
      <c r="C22" s="19">
        <v>228953</v>
      </c>
      <c r="D22" s="19">
        <v>228953</v>
      </c>
      <c r="E22" s="19">
        <v>134639</v>
      </c>
      <c r="F22" s="19">
        <v>38184</v>
      </c>
      <c r="G22" s="11"/>
      <c r="H22" s="12"/>
      <c r="I22" s="12"/>
      <c r="J22" s="12"/>
      <c r="K22" s="12"/>
      <c r="L22" s="12"/>
      <c r="M22" s="12"/>
      <c r="N22" s="12"/>
      <c r="O22" s="12">
        <f t="shared" si="5"/>
        <v>228953</v>
      </c>
    </row>
    <row r="23" spans="1:15">
      <c r="A23" s="9" t="s">
        <v>33</v>
      </c>
      <c r="B23" s="5" t="s">
        <v>36</v>
      </c>
      <c r="C23" s="19">
        <v>209103</v>
      </c>
      <c r="D23" s="19">
        <v>209103</v>
      </c>
      <c r="E23" s="19">
        <v>137767</v>
      </c>
      <c r="F23" s="19">
        <v>37165</v>
      </c>
      <c r="G23" s="11"/>
      <c r="H23" s="12"/>
      <c r="I23" s="12"/>
      <c r="J23" s="12"/>
      <c r="K23" s="12"/>
      <c r="L23" s="12"/>
      <c r="M23" s="12"/>
      <c r="N23" s="12"/>
      <c r="O23" s="12">
        <f t="shared" si="5"/>
        <v>209103</v>
      </c>
    </row>
    <row r="24" spans="1:15" ht="26.25">
      <c r="A24" s="9" t="s">
        <v>35</v>
      </c>
      <c r="B24" s="5" t="s">
        <v>34</v>
      </c>
      <c r="C24" s="19">
        <v>2086590</v>
      </c>
      <c r="D24" s="19">
        <v>2086590</v>
      </c>
      <c r="E24" s="19">
        <v>1512450</v>
      </c>
      <c r="F24" s="19">
        <v>221810</v>
      </c>
      <c r="G24" s="11"/>
      <c r="H24" s="12"/>
      <c r="I24" s="12"/>
      <c r="J24" s="12"/>
      <c r="K24" s="12"/>
      <c r="L24" s="12"/>
      <c r="M24" s="12"/>
      <c r="N24" s="12"/>
      <c r="O24" s="12">
        <f t="shared" si="5"/>
        <v>2086590</v>
      </c>
    </row>
    <row r="27" spans="1:15">
      <c r="A27" s="21" t="s">
        <v>45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>
      <c r="A28" s="22" t="s">
        <v>46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32" spans="1:15">
      <c r="H32" s="15"/>
      <c r="I32" s="14" t="s">
        <v>39</v>
      </c>
      <c r="J32" s="14"/>
      <c r="K32" s="14"/>
      <c r="L32" s="14"/>
      <c r="M32" s="14"/>
      <c r="N32" s="14"/>
      <c r="O32" s="14"/>
    </row>
    <row r="33" spans="1:15">
      <c r="H33" s="15"/>
      <c r="I33" s="15" t="s">
        <v>40</v>
      </c>
      <c r="J33" s="15"/>
      <c r="K33" s="15"/>
      <c r="L33" s="15"/>
      <c r="M33" s="15"/>
      <c r="N33" s="15"/>
      <c r="O33" s="15"/>
    </row>
    <row r="34" spans="1:15">
      <c r="H34" s="15"/>
      <c r="I34" s="14" t="s">
        <v>41</v>
      </c>
      <c r="J34" s="14"/>
      <c r="K34" s="14"/>
      <c r="L34" s="14"/>
      <c r="M34" s="14"/>
      <c r="N34" s="14"/>
      <c r="O34" s="14"/>
    </row>
    <row r="35" spans="1:15">
      <c r="H35" s="15"/>
      <c r="I35" s="14" t="s">
        <v>42</v>
      </c>
      <c r="J35" s="14"/>
      <c r="K35" s="14"/>
      <c r="L35" s="14"/>
      <c r="M35" s="14"/>
      <c r="N35" s="14"/>
      <c r="O35" s="14"/>
    </row>
    <row r="36" spans="1:15">
      <c r="H36" s="15"/>
      <c r="I36" s="14" t="s">
        <v>43</v>
      </c>
      <c r="J36" s="14"/>
      <c r="K36" s="14"/>
      <c r="L36" s="14"/>
      <c r="M36" s="14"/>
      <c r="N36" s="14"/>
      <c r="O36" s="14"/>
    </row>
    <row r="37" spans="1:15" ht="24" customHeight="1">
      <c r="C37" s="13" t="s">
        <v>44</v>
      </c>
      <c r="D37" s="1"/>
      <c r="E37" s="1"/>
      <c r="F37" s="1"/>
      <c r="G37" s="1"/>
      <c r="H37" s="1"/>
      <c r="I37" s="1"/>
      <c r="J37" s="1"/>
      <c r="K37" s="1"/>
    </row>
    <row r="38" spans="1:15" ht="19.5" customHeight="1">
      <c r="E38" s="13" t="s">
        <v>38</v>
      </c>
      <c r="F38" s="13"/>
      <c r="G38" s="13"/>
      <c r="H38" s="13"/>
      <c r="I38" s="13"/>
    </row>
    <row r="40" spans="1:15" ht="21" customHeight="1">
      <c r="A40" s="2" t="s">
        <v>0</v>
      </c>
      <c r="B40" s="2" t="s">
        <v>13</v>
      </c>
      <c r="C40" s="6" t="s">
        <v>1</v>
      </c>
      <c r="D40" s="6"/>
      <c r="E40" s="6"/>
      <c r="F40" s="6"/>
      <c r="G40" s="6"/>
      <c r="H40" s="6" t="s">
        <v>8</v>
      </c>
      <c r="I40" s="6"/>
      <c r="J40" s="6"/>
      <c r="K40" s="6"/>
      <c r="L40" s="6"/>
      <c r="M40" s="6"/>
      <c r="N40" s="6"/>
      <c r="O40" s="6" t="s">
        <v>12</v>
      </c>
    </row>
    <row r="41" spans="1:15">
      <c r="A41" s="3"/>
      <c r="B41" s="3"/>
      <c r="C41" s="6" t="s">
        <v>2</v>
      </c>
      <c r="D41" s="6" t="s">
        <v>3</v>
      </c>
      <c r="E41" s="6" t="s">
        <v>4</v>
      </c>
      <c r="F41" s="6"/>
      <c r="G41" s="6" t="s">
        <v>7</v>
      </c>
      <c r="H41" s="6" t="s">
        <v>2</v>
      </c>
      <c r="I41" s="6" t="s">
        <v>3</v>
      </c>
      <c r="J41" s="6" t="s">
        <v>4</v>
      </c>
      <c r="K41" s="6"/>
      <c r="L41" s="6" t="s">
        <v>7</v>
      </c>
      <c r="M41" s="6" t="s">
        <v>10</v>
      </c>
      <c r="N41" s="6"/>
      <c r="O41" s="6"/>
    </row>
    <row r="42" spans="1:15">
      <c r="A42" s="3"/>
      <c r="B42" s="3"/>
      <c r="C42" s="6"/>
      <c r="D42" s="6"/>
      <c r="E42" s="6" t="s">
        <v>5</v>
      </c>
      <c r="F42" s="6" t="s">
        <v>6</v>
      </c>
      <c r="G42" s="6"/>
      <c r="H42" s="6"/>
      <c r="I42" s="6"/>
      <c r="J42" s="6" t="s">
        <v>5</v>
      </c>
      <c r="K42" s="6" t="s">
        <v>6</v>
      </c>
      <c r="L42" s="6"/>
      <c r="M42" s="6" t="s">
        <v>9</v>
      </c>
      <c r="N42" s="7" t="s">
        <v>10</v>
      </c>
      <c r="O42" s="6"/>
    </row>
    <row r="43" spans="1:15" ht="69" customHeight="1">
      <c r="A43" s="4"/>
      <c r="B43" s="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7" t="s">
        <v>11</v>
      </c>
      <c r="O43" s="6"/>
    </row>
    <row r="44" spans="1:15" ht="26.25">
      <c r="A44" s="8">
        <v>10</v>
      </c>
      <c r="B44" s="10" t="s">
        <v>16</v>
      </c>
      <c r="C44" s="17">
        <f>SUM(C45:C55)</f>
        <v>22778825.969999999</v>
      </c>
      <c r="D44" s="17">
        <f t="shared" ref="D44" si="7">SUM(D45:D55)</f>
        <v>22778825.969999999</v>
      </c>
      <c r="E44" s="17">
        <f t="shared" ref="E44" si="8">SUM(E45:E55)</f>
        <v>10655865.489999998</v>
      </c>
      <c r="F44" s="17">
        <f>SUM(F45:F55)</f>
        <v>6575728.0899999989</v>
      </c>
      <c r="G44" s="17"/>
      <c r="H44" s="16">
        <f>SUM(H45:H55)</f>
        <v>1264871.4999999998</v>
      </c>
      <c r="I44" s="16">
        <f t="shared" ref="I44" si="9">SUM(I45:I55)</f>
        <v>1164902.2999999998</v>
      </c>
      <c r="J44" s="16">
        <f t="shared" ref="J44" si="10">SUM(J45:J55)</f>
        <v>6865.48</v>
      </c>
      <c r="K44" s="16">
        <f t="shared" ref="K44" si="11">SUM(K45:K55)</f>
        <v>5403.33</v>
      </c>
      <c r="L44" s="16">
        <f t="shared" ref="L44" si="12">SUM(L45:L55)</f>
        <v>99969.2</v>
      </c>
      <c r="M44" s="16">
        <f t="shared" ref="M44" si="13">SUM(M45:M55)</f>
        <v>99969.2</v>
      </c>
      <c r="N44" s="16"/>
      <c r="O44" s="16">
        <f>C44+H44</f>
        <v>24043697.469999999</v>
      </c>
    </row>
    <row r="45" spans="1:15">
      <c r="A45" s="9" t="s">
        <v>14</v>
      </c>
      <c r="B45" s="5" t="s">
        <v>15</v>
      </c>
      <c r="C45" s="17">
        <v>53149.68</v>
      </c>
      <c r="D45" s="17">
        <v>53149.68</v>
      </c>
      <c r="E45" s="17">
        <v>27147.46</v>
      </c>
      <c r="F45" s="17">
        <v>11475.86</v>
      </c>
      <c r="G45" s="18"/>
      <c r="H45" s="16"/>
      <c r="I45" s="16"/>
      <c r="J45" s="16"/>
      <c r="K45" s="16"/>
      <c r="L45" s="16"/>
      <c r="M45" s="16"/>
      <c r="N45" s="16"/>
      <c r="O45" s="16">
        <f>C45+H45</f>
        <v>53149.68</v>
      </c>
    </row>
    <row r="46" spans="1:15">
      <c r="A46" s="9" t="s">
        <v>17</v>
      </c>
      <c r="B46" s="5" t="s">
        <v>18</v>
      </c>
      <c r="C46" s="17">
        <v>7396224.9299999997</v>
      </c>
      <c r="D46" s="17">
        <v>7396224.9299999997</v>
      </c>
      <c r="E46" s="17">
        <v>3076239.82</v>
      </c>
      <c r="F46" s="17">
        <v>2683644.2999999998</v>
      </c>
      <c r="G46" s="18"/>
      <c r="H46" s="16">
        <f>I46+L46</f>
        <v>1032382.57</v>
      </c>
      <c r="I46" s="16">
        <v>1016071.37</v>
      </c>
      <c r="J46" s="16"/>
      <c r="K46" s="16"/>
      <c r="L46" s="16">
        <v>16311.2</v>
      </c>
      <c r="M46" s="16">
        <v>16311.2</v>
      </c>
      <c r="N46" s="16"/>
      <c r="O46" s="16">
        <f>C46+H46</f>
        <v>8428607.5</v>
      </c>
    </row>
    <row r="47" spans="1:15" ht="26.25">
      <c r="A47" s="9" t="s">
        <v>19</v>
      </c>
      <c r="B47" s="5" t="s">
        <v>20</v>
      </c>
      <c r="C47" s="17">
        <v>11046963.609999999</v>
      </c>
      <c r="D47" s="17">
        <v>11046963.609999999</v>
      </c>
      <c r="E47" s="17">
        <v>5522467.3499999996</v>
      </c>
      <c r="F47" s="17">
        <v>2948764.7</v>
      </c>
      <c r="G47" s="18"/>
      <c r="H47" s="16">
        <f>I47+L47</f>
        <v>208279.4</v>
      </c>
      <c r="I47" s="16">
        <v>124621.4</v>
      </c>
      <c r="J47" s="16"/>
      <c r="K47" s="16"/>
      <c r="L47" s="16">
        <v>83658</v>
      </c>
      <c r="M47" s="16">
        <v>83658</v>
      </c>
      <c r="N47" s="16"/>
      <c r="O47" s="16">
        <f>C47+H47</f>
        <v>11255243.01</v>
      </c>
    </row>
    <row r="48" spans="1:15">
      <c r="A48" s="9" t="s">
        <v>21</v>
      </c>
      <c r="B48" s="5" t="s">
        <v>22</v>
      </c>
      <c r="C48" s="17">
        <v>314086.77</v>
      </c>
      <c r="D48" s="17">
        <v>314086.77</v>
      </c>
      <c r="E48" s="17">
        <v>218483.32</v>
      </c>
      <c r="F48" s="17">
        <v>47654.93</v>
      </c>
      <c r="G48" s="18"/>
      <c r="H48" s="16">
        <f>I48+L48</f>
        <v>188.2</v>
      </c>
      <c r="I48" s="16">
        <v>188.2</v>
      </c>
      <c r="J48" s="16"/>
      <c r="K48" s="16"/>
      <c r="L48" s="16"/>
      <c r="M48" s="16"/>
      <c r="N48" s="16"/>
      <c r="O48" s="16">
        <f>C48+H48</f>
        <v>314274.97000000003</v>
      </c>
    </row>
    <row r="49" spans="1:15" ht="26.25">
      <c r="A49" s="9" t="s">
        <v>23</v>
      </c>
      <c r="B49" s="5" t="s">
        <v>24</v>
      </c>
      <c r="C49" s="17">
        <v>512044.92</v>
      </c>
      <c r="D49" s="17">
        <v>512044.92</v>
      </c>
      <c r="E49" s="17">
        <v>323304.12</v>
      </c>
      <c r="F49" s="17">
        <v>113414.34</v>
      </c>
      <c r="G49" s="18"/>
      <c r="H49" s="16">
        <f>I49+L49</f>
        <v>4833.38</v>
      </c>
      <c r="I49" s="16">
        <v>4833.38</v>
      </c>
      <c r="J49" s="16"/>
      <c r="K49" s="16">
        <v>1196.3800000000001</v>
      </c>
      <c r="L49" s="16"/>
      <c r="M49" s="16"/>
      <c r="N49" s="16"/>
      <c r="O49" s="16">
        <f>C49+H49</f>
        <v>516878.3</v>
      </c>
    </row>
    <row r="50" spans="1:15">
      <c r="A50" s="9" t="s">
        <v>25</v>
      </c>
      <c r="B50" s="5" t="s">
        <v>26</v>
      </c>
      <c r="C50" s="17">
        <v>2586554.77</v>
      </c>
      <c r="D50" s="17">
        <v>2586554.77</v>
      </c>
      <c r="E50" s="17">
        <v>932301.99</v>
      </c>
      <c r="F50" s="17">
        <v>599693.99</v>
      </c>
      <c r="G50" s="18"/>
      <c r="H50" s="16">
        <f>I50+L50</f>
        <v>19115.95</v>
      </c>
      <c r="I50" s="16">
        <v>19115.95</v>
      </c>
      <c r="J50" s="16">
        <v>6865.48</v>
      </c>
      <c r="K50" s="16">
        <v>4206.95</v>
      </c>
      <c r="L50" s="16"/>
      <c r="M50" s="16"/>
      <c r="N50" s="16"/>
      <c r="O50" s="16">
        <f>C50+H50</f>
        <v>2605670.7200000002</v>
      </c>
    </row>
    <row r="51" spans="1:15">
      <c r="A51" s="9" t="s">
        <v>27</v>
      </c>
      <c r="B51" s="5" t="s">
        <v>28</v>
      </c>
      <c r="C51" s="17">
        <v>112302.69</v>
      </c>
      <c r="D51" s="17">
        <v>112302.69</v>
      </c>
      <c r="E51" s="17">
        <v>80404.77</v>
      </c>
      <c r="F51" s="17">
        <v>15063.33</v>
      </c>
      <c r="G51" s="18"/>
      <c r="H51" s="16"/>
      <c r="I51" s="16"/>
      <c r="J51" s="16"/>
      <c r="K51" s="16"/>
      <c r="L51" s="16"/>
      <c r="M51" s="16"/>
      <c r="N51" s="16"/>
      <c r="O51" s="16">
        <f>C51+H51</f>
        <v>112302.69</v>
      </c>
    </row>
    <row r="52" spans="1:15" ht="26.25">
      <c r="A52" s="9" t="s">
        <v>29</v>
      </c>
      <c r="B52" s="5" t="s">
        <v>30</v>
      </c>
      <c r="C52" s="17">
        <v>218001.41</v>
      </c>
      <c r="D52" s="17">
        <v>218001.41</v>
      </c>
      <c r="E52" s="17">
        <v>145779.07</v>
      </c>
      <c r="F52" s="17">
        <v>29471.41</v>
      </c>
      <c r="G52" s="18"/>
      <c r="H52" s="16"/>
      <c r="I52" s="16"/>
      <c r="J52" s="16"/>
      <c r="K52" s="16"/>
      <c r="L52" s="16"/>
      <c r="M52" s="16"/>
      <c r="N52" s="16"/>
      <c r="O52" s="16">
        <f>C52+H52</f>
        <v>218001.41</v>
      </c>
    </row>
    <row r="53" spans="1:15">
      <c r="A53" s="9" t="s">
        <v>31</v>
      </c>
      <c r="B53" s="5" t="s">
        <v>32</v>
      </c>
      <c r="C53" s="17">
        <v>50877.04</v>
      </c>
      <c r="D53" s="17">
        <v>50877.04</v>
      </c>
      <c r="E53" s="17">
        <v>25233.759999999998</v>
      </c>
      <c r="F53" s="17">
        <v>13609.85</v>
      </c>
      <c r="G53" s="18"/>
      <c r="H53" s="16"/>
      <c r="I53" s="16"/>
      <c r="J53" s="16"/>
      <c r="K53" s="16"/>
      <c r="L53" s="16"/>
      <c r="M53" s="16"/>
      <c r="N53" s="16"/>
      <c r="O53" s="16">
        <f>C53+H53</f>
        <v>50877.04</v>
      </c>
    </row>
    <row r="54" spans="1:15">
      <c r="A54" s="9" t="s">
        <v>33</v>
      </c>
      <c r="B54" s="5" t="s">
        <v>36</v>
      </c>
      <c r="C54" s="17">
        <v>48930.61</v>
      </c>
      <c r="D54" s="17">
        <v>48930.61</v>
      </c>
      <c r="E54" s="17">
        <v>26712.27</v>
      </c>
      <c r="F54" s="17">
        <v>15401.03</v>
      </c>
      <c r="G54" s="18"/>
      <c r="H54" s="16"/>
      <c r="I54" s="16"/>
      <c r="J54" s="16"/>
      <c r="K54" s="16"/>
      <c r="L54" s="16"/>
      <c r="M54" s="16"/>
      <c r="N54" s="16"/>
      <c r="O54" s="16">
        <f>C54+H54</f>
        <v>48930.61</v>
      </c>
    </row>
    <row r="55" spans="1:15" ht="26.25">
      <c r="A55" s="9" t="s">
        <v>35</v>
      </c>
      <c r="B55" s="5" t="s">
        <v>34</v>
      </c>
      <c r="C55" s="17">
        <v>439689.54</v>
      </c>
      <c r="D55" s="17">
        <v>439689.54</v>
      </c>
      <c r="E55" s="17">
        <v>277791.56</v>
      </c>
      <c r="F55" s="17">
        <v>97534.35</v>
      </c>
      <c r="G55" s="18"/>
      <c r="H55" s="16">
        <f>I55+L550</f>
        <v>72</v>
      </c>
      <c r="I55" s="16">
        <v>72</v>
      </c>
      <c r="J55" s="16"/>
      <c r="K55" s="16"/>
      <c r="L55" s="16"/>
      <c r="M55" s="16"/>
      <c r="N55" s="16"/>
      <c r="O55" s="16">
        <f>C55+H55</f>
        <v>439761.54</v>
      </c>
    </row>
    <row r="58" spans="1:15">
      <c r="C58" s="20"/>
      <c r="E58" s="20"/>
      <c r="F58" s="20"/>
    </row>
  </sheetData>
  <mergeCells count="52">
    <mergeCell ref="A27:O27"/>
    <mergeCell ref="A28:O28"/>
    <mergeCell ref="I41:I43"/>
    <mergeCell ref="J41:K41"/>
    <mergeCell ref="L41:L43"/>
    <mergeCell ref="M41:N41"/>
    <mergeCell ref="E42:E43"/>
    <mergeCell ref="F42:F43"/>
    <mergeCell ref="J42:J43"/>
    <mergeCell ref="K42:K43"/>
    <mergeCell ref="M42:M43"/>
    <mergeCell ref="A40:A43"/>
    <mergeCell ref="B40:B43"/>
    <mergeCell ref="C40:G40"/>
    <mergeCell ref="H40:N40"/>
    <mergeCell ref="O40:O43"/>
    <mergeCell ref="C41:C43"/>
    <mergeCell ref="D41:D43"/>
    <mergeCell ref="E41:F41"/>
    <mergeCell ref="G41:G43"/>
    <mergeCell ref="H41:H43"/>
    <mergeCell ref="I32:O32"/>
    <mergeCell ref="I34:O34"/>
    <mergeCell ref="I35:O35"/>
    <mergeCell ref="I36:O36"/>
    <mergeCell ref="C37:K37"/>
    <mergeCell ref="E38:I38"/>
    <mergeCell ref="I3:O3"/>
    <mergeCell ref="I1:O1"/>
    <mergeCell ref="I4:O4"/>
    <mergeCell ref="M11:M12"/>
    <mergeCell ref="O9:O12"/>
    <mergeCell ref="C6:K6"/>
    <mergeCell ref="E7:I7"/>
    <mergeCell ref="I5:O5"/>
    <mergeCell ref="G10:G12"/>
    <mergeCell ref="H10:H12"/>
    <mergeCell ref="I10:I12"/>
    <mergeCell ref="J11:J12"/>
    <mergeCell ref="K11:K12"/>
    <mergeCell ref="L10:L12"/>
    <mergeCell ref="A9:A12"/>
    <mergeCell ref="B9:B12"/>
    <mergeCell ref="C10:C12"/>
    <mergeCell ref="D10:D12"/>
    <mergeCell ref="E11:E12"/>
    <mergeCell ref="F11:F12"/>
    <mergeCell ref="C9:G9"/>
    <mergeCell ref="E10:F10"/>
    <mergeCell ref="H9:N9"/>
    <mergeCell ref="J10:K10"/>
    <mergeCell ref="M10:N10"/>
  </mergeCells>
  <pageMargins left="0.15748031496062992" right="0.15748031496062992" top="0.15748031496062992" bottom="0.74803149606299213" header="0.23622047244094491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2016-04-18T11:29:25Z</dcterms:modified>
</cp:coreProperties>
</file>