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Nedibaluk\Desktop\03 березень\28.03.16\сарафанюк 29296\"/>
    </mc:Choice>
  </mc:AlternateContent>
  <bookViews>
    <workbookView xWindow="120" yWindow="120" windowWidth="9720" windowHeight="7320" activeTab="1"/>
  </bookViews>
  <sheets>
    <sheet name="2015" sheetId="4" r:id="rId1"/>
    <sheet name="листопад-грудень 2015" sheetId="7" r:id="rId2"/>
  </sheets>
  <definedNames>
    <definedName name="_xlnm.Print_Titles" localSheetId="0">'2015'!$3:$5</definedName>
    <definedName name="_xlnm.Print_Titles" localSheetId="1">'листопад-грудень 2015'!$3:$5</definedName>
    <definedName name="_xlnm.Print_Area" localSheetId="0">'2015'!$A$1:$D$35</definedName>
    <definedName name="_xlnm.Print_Area" localSheetId="1">'листопад-грудень 2015'!$A$1:$D$35</definedName>
  </definedNames>
  <calcPr calcId="152511" refMode="R1C1"/>
</workbook>
</file>

<file path=xl/calcChain.xml><?xml version="1.0" encoding="utf-8"?>
<calcChain xmlns="http://schemas.openxmlformats.org/spreadsheetml/2006/main">
  <c r="D35" i="7" l="1"/>
  <c r="A13" i="7" l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8" i="7"/>
  <c r="A9" i="7" s="1"/>
  <c r="C5" i="7"/>
  <c r="D5" i="7" s="1"/>
  <c r="A13" i="4" l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D35" i="4" l="1"/>
  <c r="A8" i="4" l="1"/>
  <c r="A9" i="4" l="1"/>
  <c r="C5" i="4" l="1"/>
  <c r="D5" i="4" l="1"/>
</calcChain>
</file>

<file path=xl/sharedStrings.xml><?xml version="1.0" encoding="utf-8"?>
<sst xmlns="http://schemas.openxmlformats.org/spreadsheetml/2006/main" count="146" uniqueCount="74">
  <si>
    <t>№ п/п</t>
  </si>
  <si>
    <t>Найменування доходів</t>
  </si>
  <si>
    <t>Код бюджетної класифікації</t>
  </si>
  <si>
    <t>1</t>
  </si>
  <si>
    <t>2</t>
  </si>
  <si>
    <t>ЗАГАЛЬНИЙ ФОНД</t>
  </si>
  <si>
    <t>Плата за землю</t>
  </si>
  <si>
    <t>Інші надходження</t>
  </si>
  <si>
    <t>Всього власних та закріплених доходів</t>
  </si>
  <si>
    <t>11010000</t>
  </si>
  <si>
    <t>22090000</t>
  </si>
  <si>
    <t>21010300</t>
  </si>
  <si>
    <t>21080500</t>
  </si>
  <si>
    <t>22080400</t>
  </si>
  <si>
    <t>24060300</t>
  </si>
  <si>
    <t>21081100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</si>
  <si>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</si>
  <si>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</si>
  <si>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18040000</t>
  </si>
  <si>
    <t>Збір за провадження деяких видів підприємницької діяльності</t>
  </si>
  <si>
    <t>Адміністративні штрафи та інші санкції</t>
  </si>
  <si>
    <t>19010000</t>
  </si>
  <si>
    <t>Єдиний податок</t>
  </si>
  <si>
    <t>18050000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</si>
  <si>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</si>
  <si>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18000000</t>
  </si>
  <si>
    <t>18030000</t>
  </si>
  <si>
    <t>Туристичний збір</t>
  </si>
  <si>
    <t>18010000</t>
  </si>
  <si>
    <t>Надходження коштів від Державного фонду дорогоцінних металів і дорогоцінного каміння</t>
  </si>
  <si>
    <t>31020000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</si>
  <si>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</si>
  <si>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24062200</t>
  </si>
  <si>
    <t xml:space="preserve"> 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</si>
  <si>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</si>
  <si>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Податок на прибуток підприємств</t>
  </si>
  <si>
    <t>11020000</t>
  </si>
  <si>
    <t>Державне мито</t>
  </si>
  <si>
    <t>Акцизний податок з реалізації суб’єктами господарювання роздрібної торгівлі підакцизних товарів</t>
  </si>
  <si>
    <t>14040000</t>
  </si>
  <si>
    <t>Податок на нерухоме майно, відмінне від земельної ділянки</t>
  </si>
  <si>
    <t>Транспортний податок</t>
  </si>
  <si>
    <t>4.1.</t>
  </si>
  <si>
    <t>4.2.</t>
  </si>
  <si>
    <t>Екологічний податок:</t>
  </si>
  <si>
    <t>Плата за надання інших адміністративних послуг</t>
  </si>
  <si>
    <t>22012500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</si>
  <si>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</si>
  <si>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31010200</t>
  </si>
  <si>
    <t>Надходження сум кредиторської та депонентської заборгованості</t>
  </si>
  <si>
    <t>24030000</t>
  </si>
  <si>
    <t>Податок та збір на доходи фізичних осіб</t>
  </si>
  <si>
    <t>Місцеві податки і збори, нараховані до 1 січня 2011 року</t>
  </si>
  <si>
    <t>16010000</t>
  </si>
  <si>
    <t>Комунальний податок</t>
  </si>
  <si>
    <t>16010200</t>
  </si>
  <si>
    <t>Збір за видачу ордера на квартиру</t>
  </si>
  <si>
    <t>16010600</t>
  </si>
  <si>
    <t>5.1.</t>
  </si>
  <si>
    <t>5.2.</t>
  </si>
  <si>
    <t>5.3.</t>
  </si>
  <si>
    <t>5.4.</t>
  </si>
  <si>
    <t>5.5.</t>
  </si>
  <si>
    <t>5.6.</t>
  </si>
  <si>
    <t>21050000</t>
  </si>
  <si>
    <t>Плата за розміщення тимчасово вільних коштів місцевих бюджетів</t>
  </si>
  <si>
    <t>24060600</t>
  </si>
  <si>
    <t>Надходження коштів з рахунків виборчих фондів</t>
  </si>
  <si>
    <t>Надійшло за 2015р.</t>
  </si>
  <si>
    <t>Аналіз виконання бюджету м. Вінниці за  2015 рік</t>
  </si>
  <si>
    <t>Місцеві податки:</t>
  </si>
  <si>
    <t>Надійшло за листопад - грудень 2015 року</t>
  </si>
  <si>
    <t>тис.грн.</t>
  </si>
  <si>
    <t>Аналіз виконання бюджету м. Вінниці за листопад - грудень 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</si>
</sst>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5" x14ac:knownFonts="1">
    <font>
      <sz val="10"/>
      <name val="Arial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i/>
      <sz val="12"/>
      <name val="Times New Roman Cyr"/>
      <charset val="204"/>
    </font>
    <font>
      <sz val="14"/>
      <name val="Times New Roman Cyr"/>
      <family val="1"/>
      <charset val="204"/>
    </font>
    <font>
      <sz val="11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 Cyr"/>
      <charset val="204"/>
    </font>
    <font>
      <sz val="16"/>
      <name val="Times New Roman Cyr"/>
      <charset val="204"/>
    </font>
    <font>
      <sz val="16"/>
      <name val="Times New Roman"/>
      <family val="1"/>
      <charset val="204"/>
    </font>
    <font>
      <b/>
      <sz val="24"/>
      <name val="Times New Roman Cyr"/>
      <family val="1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Times New Roman"/>
      <family val="1"/>
      <charset val="204"/>
    </font>
    <font>
      <sz val="12"/>
      <name val="Times New Roman Cyr"/>
      <charset val="204"/>
    </font>
    <font>
      <i/>
      <sz val="16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4"/>
      <name val="Times New Roman"/>
      <family val="1"/>
      <charset val="204"/>
    </font>
    <font>
      <sz val="15"/>
      <name val="Times New Roman Cyr"/>
      <family val="1"/>
      <charset val="204"/>
    </font>
    <font>
      <i/>
      <sz val="15"/>
      <name val="Times New Roman Cyr"/>
      <charset val="204"/>
    </font>
    <font>
      <b/>
      <sz val="22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2" applyFont="1" applyFill="1" applyBorder="1"/>
    <xf numFmtId="0" fontId="4" fillId="0" borderId="0" xfId="0" applyFont="1" applyFill="1" applyBorder="1"/>
    <xf numFmtId="0" fontId="9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2" fillId="0" borderId="0" xfId="2" applyFont="1" applyFill="1"/>
    <xf numFmtId="0" fontId="3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/>
    <xf numFmtId="49" fontId="9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/>
    <xf numFmtId="0" fontId="7" fillId="0" borderId="0" xfId="2" applyFont="1" applyFill="1"/>
    <xf numFmtId="0" fontId="19" fillId="0" borderId="1" xfId="0" applyFont="1" applyFill="1" applyBorder="1" applyAlignment="1">
      <alignment horizontal="center" vertical="center"/>
    </xf>
    <xf numFmtId="0" fontId="20" fillId="0" borderId="0" xfId="0" applyFont="1" applyFill="1" applyBorder="1"/>
    <xf numFmtId="49" fontId="11" fillId="0" borderId="1" xfId="0" applyNumberFormat="1" applyFont="1" applyFill="1" applyBorder="1" applyAlignment="1">
      <alignment horizontal="left" vertical="center" wrapText="1"/>
    </xf>
    <xf numFmtId="49" fontId="11" fillId="0" borderId="1" xfId="2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49" fontId="11" fillId="0" borderId="1" xfId="2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/>
    <xf numFmtId="0" fontId="15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shrinkToFit="1"/>
    </xf>
    <xf numFmtId="164" fontId="12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1" fillId="0" borderId="1" xfId="2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49" fontId="15" fillId="0" borderId="2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13" fillId="0" borderId="0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" xfId="0" applyNumberFormat="1" applyFont="1" applyFill="1" applyBorder="1" applyAlignment="1">
      <alignment horizontal="center" vertical="center" wrapText="1"/>
    </xf>
    <xf numFmtId="49" fontId="24" fillId="0" borderId="0" xfId="2" applyNumberFormat="1" applyFont="1" applyFill="1" applyBorder="1" applyAlignment="1">
      <alignment horizontal="center" vertical="center" wrapText="1"/>
    </xf>
  </cellXfs>
  <cellStyles count="3">
    <cellStyle name="Звичайний" xfId="0" builtinId="0"/>
    <cellStyle name="Обычный_Ан_вик_бюдж_поміс" xfId="1"/>
    <cellStyle name="Обычный_Ан_вик_бюдж_поміс_вл_закр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O38"/>
  <sheetViews>
    <sheetView showGridLines="0" view="pageBreakPreview" zoomScale="60" zoomScaleNormal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8" sqref="I8"/>
    </sheetView>
  </sheetViews>
  <sheetFormatPr defaultRowHeight="12.75" x14ac:dyDescent="0.2"/>
  <cols>
    <col min="1" max="1" width="9.5703125" style="6" customWidth="1"/>
    <col min="2" max="2" width="89.7109375" style="6" customWidth="1"/>
    <col min="3" max="3" width="16.85546875" style="6" customWidth="1"/>
    <col min="4" max="4" width="24.7109375" style="1" bestFit="1" customWidth="1"/>
    <col min="5" max="16384" width="9.140625" style="1"/>
  </cols>
  <sheetData>
    <row r="1" spans="1:15" ht="30" customHeight="1" x14ac:dyDescent="0.2">
      <c r="A1" s="47" t="s">
        <v>69</v>
      </c>
      <c r="B1" s="47"/>
      <c r="C1" s="47"/>
      <c r="D1" s="47"/>
    </row>
    <row r="2" spans="1:15" ht="18.75" x14ac:dyDescent="0.3">
      <c r="A2" s="7" t="s">
        <v>33</v>
      </c>
      <c r="B2" s="5"/>
      <c r="C2" s="5"/>
      <c r="D2" s="5" t="s">
        <v>72</v>
      </c>
    </row>
    <row r="3" spans="1:15" s="8" customFormat="1" ht="15" customHeight="1" x14ac:dyDescent="0.25">
      <c r="A3" s="48" t="s">
        <v>0</v>
      </c>
      <c r="B3" s="49" t="s">
        <v>1</v>
      </c>
      <c r="C3" s="49" t="s">
        <v>2</v>
      </c>
      <c r="D3" s="50" t="s">
        <v>68</v>
      </c>
    </row>
    <row r="4" spans="1:15" s="8" customFormat="1" ht="80.25" customHeight="1" x14ac:dyDescent="0.25">
      <c r="A4" s="48"/>
      <c r="B4" s="49"/>
      <c r="C4" s="49"/>
      <c r="D4" s="50"/>
    </row>
    <row r="5" spans="1:15" s="11" customFormat="1" ht="20.25" x14ac:dyDescent="0.2">
      <c r="A5" s="9" t="s">
        <v>3</v>
      </c>
      <c r="B5" s="4" t="s">
        <v>4</v>
      </c>
      <c r="C5" s="4">
        <f>B5+1</f>
        <v>3</v>
      </c>
      <c r="D5" s="4">
        <f>C5+1</f>
        <v>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3" customFormat="1" ht="20.25" x14ac:dyDescent="0.2">
      <c r="A6" s="12"/>
      <c r="B6" s="46" t="s">
        <v>5</v>
      </c>
      <c r="C6" s="46"/>
      <c r="D6" s="46"/>
    </row>
    <row r="7" spans="1:15" s="2" customFormat="1" ht="20.25" x14ac:dyDescent="0.25">
      <c r="A7" s="3">
        <v>1</v>
      </c>
      <c r="B7" s="22" t="s">
        <v>51</v>
      </c>
      <c r="C7" s="21" t="s">
        <v>9</v>
      </c>
      <c r="D7" s="35">
        <v>493573.09299999999</v>
      </c>
    </row>
    <row r="8" spans="1:15" s="26" customFormat="1" ht="20.25" x14ac:dyDescent="0.3">
      <c r="A8" s="3">
        <f>A7+1</f>
        <v>2</v>
      </c>
      <c r="B8" s="25" t="s">
        <v>35</v>
      </c>
      <c r="C8" s="21" t="s">
        <v>36</v>
      </c>
      <c r="D8" s="35">
        <v>589.40699999999993</v>
      </c>
    </row>
    <row r="9" spans="1:15" s="2" customFormat="1" ht="40.5" x14ac:dyDescent="0.25">
      <c r="A9" s="3">
        <f>A8+1</f>
        <v>3</v>
      </c>
      <c r="B9" s="17" t="s">
        <v>38</v>
      </c>
      <c r="C9" s="18" t="s">
        <v>39</v>
      </c>
      <c r="D9" s="35">
        <v>93305.158000000025</v>
      </c>
    </row>
    <row r="10" spans="1:15" s="2" customFormat="1" ht="20.25" x14ac:dyDescent="0.25">
      <c r="A10" s="3">
        <v>4</v>
      </c>
      <c r="B10" s="29" t="s">
        <v>52</v>
      </c>
      <c r="C10" s="21" t="s">
        <v>53</v>
      </c>
      <c r="D10" s="35">
        <v>1.8809999999999998</v>
      </c>
    </row>
    <row r="11" spans="1:15" s="16" customFormat="1" ht="20.25" x14ac:dyDescent="0.25">
      <c r="A11" s="15" t="s">
        <v>42</v>
      </c>
      <c r="B11" s="30" t="s">
        <v>54</v>
      </c>
      <c r="C11" s="31" t="s">
        <v>55</v>
      </c>
      <c r="D11" s="36">
        <v>1.8759999999999999</v>
      </c>
    </row>
    <row r="12" spans="1:15" s="16" customFormat="1" ht="20.25" x14ac:dyDescent="0.25">
      <c r="A12" s="15" t="s">
        <v>43</v>
      </c>
      <c r="B12" s="30" t="s">
        <v>56</v>
      </c>
      <c r="C12" s="31" t="s">
        <v>57</v>
      </c>
      <c r="D12" s="36">
        <v>5.0000000000000001E-3</v>
      </c>
    </row>
    <row r="13" spans="1:15" s="37" customFormat="1" ht="20.25" x14ac:dyDescent="0.25">
      <c r="A13" s="32">
        <f>A10+1</f>
        <v>5</v>
      </c>
      <c r="B13" s="22" t="s">
        <v>70</v>
      </c>
      <c r="C13" s="21" t="s">
        <v>25</v>
      </c>
      <c r="D13" s="35">
        <v>257964.01000000004</v>
      </c>
    </row>
    <row r="14" spans="1:15" s="38" customFormat="1" ht="20.25" x14ac:dyDescent="0.25">
      <c r="A14" s="33" t="s">
        <v>58</v>
      </c>
      <c r="B14" s="27" t="s">
        <v>40</v>
      </c>
      <c r="C14" s="45" t="s">
        <v>28</v>
      </c>
      <c r="D14" s="36">
        <v>6891.5720000000001</v>
      </c>
    </row>
    <row r="15" spans="1:15" s="38" customFormat="1" ht="20.25" x14ac:dyDescent="0.25">
      <c r="A15" s="15" t="s">
        <v>59</v>
      </c>
      <c r="B15" s="27" t="s">
        <v>6</v>
      </c>
      <c r="C15" s="45"/>
      <c r="D15" s="36">
        <v>101472.00900000001</v>
      </c>
    </row>
    <row r="16" spans="1:15" s="38" customFormat="1" ht="20.25" x14ac:dyDescent="0.25">
      <c r="A16" s="15" t="s">
        <v>60</v>
      </c>
      <c r="B16" s="27" t="s">
        <v>41</v>
      </c>
      <c r="C16" s="45"/>
      <c r="D16" s="36">
        <v>5081.5079999999998</v>
      </c>
    </row>
    <row r="17" spans="1:4" s="38" customFormat="1" ht="20.25" x14ac:dyDescent="0.25">
      <c r="A17" s="15" t="s">
        <v>61</v>
      </c>
      <c r="B17" s="27" t="s">
        <v>22</v>
      </c>
      <c r="C17" s="28" t="s">
        <v>23</v>
      </c>
      <c r="D17" s="36">
        <v>144859.96900000001</v>
      </c>
    </row>
    <row r="18" spans="1:4" s="39" customFormat="1" ht="20.25" x14ac:dyDescent="0.25">
      <c r="A18" s="15" t="s">
        <v>62</v>
      </c>
      <c r="B18" s="27" t="s">
        <v>27</v>
      </c>
      <c r="C18" s="34" t="s">
        <v>26</v>
      </c>
      <c r="D18" s="36">
        <v>140.47800000000004</v>
      </c>
    </row>
    <row r="19" spans="1:4" s="39" customFormat="1" ht="20.25" x14ac:dyDescent="0.25">
      <c r="A19" s="15" t="s">
        <v>63</v>
      </c>
      <c r="B19" s="27" t="s">
        <v>19</v>
      </c>
      <c r="C19" s="28" t="s">
        <v>18</v>
      </c>
      <c r="D19" s="36">
        <v>-481.52599999999995</v>
      </c>
    </row>
    <row r="20" spans="1:4" s="19" customFormat="1" ht="20.25" x14ac:dyDescent="0.25">
      <c r="A20" s="3">
        <f>A13+1</f>
        <v>6</v>
      </c>
      <c r="B20" s="22" t="s">
        <v>44</v>
      </c>
      <c r="C20" s="18" t="s">
        <v>21</v>
      </c>
      <c r="D20" s="35">
        <v>681.58600000000001</v>
      </c>
    </row>
    <row r="21" spans="1:4" s="2" customFormat="1" ht="60.75" x14ac:dyDescent="0.25">
      <c r="A21" s="3">
        <f>A20+1</f>
        <v>7</v>
      </c>
      <c r="B21" s="22" t="s">
        <v>31</v>
      </c>
      <c r="C21" s="21" t="s">
        <v>11</v>
      </c>
      <c r="D21" s="35">
        <v>369.40199999999999</v>
      </c>
    </row>
    <row r="22" spans="1:4" s="2" customFormat="1" ht="40.5" x14ac:dyDescent="0.25">
      <c r="A22" s="3">
        <f t="shared" ref="A22:A34" si="0">A21+1</f>
        <v>8</v>
      </c>
      <c r="B22" s="22" t="s">
        <v>65</v>
      </c>
      <c r="C22" s="21" t="s">
        <v>64</v>
      </c>
      <c r="D22" s="35">
        <v>1829.7469999999998</v>
      </c>
    </row>
    <row r="23" spans="1:4" s="2" customFormat="1" ht="20.25" x14ac:dyDescent="0.25">
      <c r="A23" s="3">
        <f t="shared" si="0"/>
        <v>9</v>
      </c>
      <c r="B23" s="22" t="s">
        <v>7</v>
      </c>
      <c r="C23" s="21" t="s">
        <v>12</v>
      </c>
      <c r="D23" s="35">
        <v>310.71099999999996</v>
      </c>
    </row>
    <row r="24" spans="1:4" s="2" customFormat="1" ht="81" x14ac:dyDescent="0.25">
      <c r="A24" s="3">
        <f t="shared" si="0"/>
        <v>10</v>
      </c>
      <c r="B24" s="23" t="s">
        <v>17</v>
      </c>
      <c r="C24" s="21" t="s">
        <v>16</v>
      </c>
      <c r="D24" s="35">
        <v>21.584000000000003</v>
      </c>
    </row>
    <row r="25" spans="1:4" s="2" customFormat="1" ht="20.25" x14ac:dyDescent="0.25">
      <c r="A25" s="3">
        <f t="shared" si="0"/>
        <v>11</v>
      </c>
      <c r="B25" s="24" t="s">
        <v>20</v>
      </c>
      <c r="C25" s="21" t="s">
        <v>15</v>
      </c>
      <c r="D25" s="35">
        <v>296.69900000000001</v>
      </c>
    </row>
    <row r="26" spans="1:4" s="2" customFormat="1" ht="20.25" x14ac:dyDescent="0.25">
      <c r="A26" s="3">
        <f t="shared" si="0"/>
        <v>12</v>
      </c>
      <c r="B26" s="20" t="s">
        <v>45</v>
      </c>
      <c r="C26" s="18" t="s">
        <v>46</v>
      </c>
      <c r="D26" s="35">
        <v>15102.856000000003</v>
      </c>
    </row>
    <row r="27" spans="1:4" s="2" customFormat="1" ht="60.75" x14ac:dyDescent="0.25">
      <c r="A27" s="3">
        <f t="shared" si="0"/>
        <v>13</v>
      </c>
      <c r="B27" s="23" t="s">
        <v>24</v>
      </c>
      <c r="C27" s="21" t="s">
        <v>13</v>
      </c>
      <c r="D27" s="35">
        <v>4733.1639999999998</v>
      </c>
    </row>
    <row r="28" spans="1:4" s="2" customFormat="1" ht="20.25" x14ac:dyDescent="0.25">
      <c r="A28" s="3">
        <f t="shared" si="0"/>
        <v>14</v>
      </c>
      <c r="B28" s="22" t="s">
        <v>37</v>
      </c>
      <c r="C28" s="21" t="s">
        <v>10</v>
      </c>
      <c r="D28" s="35">
        <v>8671.4390000000003</v>
      </c>
    </row>
    <row r="29" spans="1:4" s="2" customFormat="1" ht="20.25" x14ac:dyDescent="0.25">
      <c r="A29" s="3">
        <f t="shared" si="0"/>
        <v>15</v>
      </c>
      <c r="B29" s="40" t="s">
        <v>49</v>
      </c>
      <c r="C29" s="18" t="s">
        <v>50</v>
      </c>
      <c r="D29" s="35">
        <v>78.123999999999995</v>
      </c>
    </row>
    <row r="30" spans="1:4" s="2" customFormat="1" ht="20.25" x14ac:dyDescent="0.25">
      <c r="A30" s="3">
        <f t="shared" si="0"/>
        <v>16</v>
      </c>
      <c r="B30" s="22" t="s">
        <v>7</v>
      </c>
      <c r="C30" s="21" t="s">
        <v>14</v>
      </c>
      <c r="D30" s="35">
        <v>1428.6320000000001</v>
      </c>
    </row>
    <row r="31" spans="1:4" s="2" customFormat="1" ht="20.25" x14ac:dyDescent="0.25">
      <c r="A31" s="3">
        <f t="shared" si="0"/>
        <v>17</v>
      </c>
      <c r="B31" s="22" t="s">
        <v>67</v>
      </c>
      <c r="C31" s="21" t="s">
        <v>66</v>
      </c>
      <c r="D31" s="35">
        <v>7.0000000000000001E-3</v>
      </c>
    </row>
    <row r="32" spans="1:4" s="2" customFormat="1" ht="162" x14ac:dyDescent="0.25">
      <c r="A32" s="3">
        <f t="shared" si="0"/>
        <v>18</v>
      </c>
      <c r="B32" s="22" t="s">
        <v>34</v>
      </c>
      <c r="C32" s="21" t="s">
        <v>32</v>
      </c>
      <c r="D32" s="35">
        <v>204.93600000000001</v>
      </c>
    </row>
    <row r="33" spans="1:4" s="2" customFormat="1" ht="81" x14ac:dyDescent="0.25">
      <c r="A33" s="3">
        <f t="shared" si="0"/>
        <v>19</v>
      </c>
      <c r="B33" s="40" t="s">
        <v>47</v>
      </c>
      <c r="C33" s="18" t="s">
        <v>48</v>
      </c>
      <c r="D33" s="35">
        <v>224.55700000000002</v>
      </c>
    </row>
    <row r="34" spans="1:4" s="2" customFormat="1" ht="40.5" x14ac:dyDescent="0.25">
      <c r="A34" s="3">
        <f t="shared" si="0"/>
        <v>20</v>
      </c>
      <c r="B34" s="23" t="s">
        <v>29</v>
      </c>
      <c r="C34" s="21" t="s">
        <v>30</v>
      </c>
      <c r="D34" s="35">
        <v>3.9129999999999994</v>
      </c>
    </row>
    <row r="35" spans="1:4" s="44" customFormat="1" ht="20.25" x14ac:dyDescent="0.25">
      <c r="A35" s="41"/>
      <c r="B35" s="42" t="s">
        <v>8</v>
      </c>
      <c r="C35" s="43"/>
      <c r="D35" s="43">
        <f>D7+D8+D9+D13+D20+D21+D23+D24+D25+D26+D27+D28+D29+D30+D32+D33+D34+D10+D31+D22</f>
        <v>879390.90600000008</v>
      </c>
    </row>
    <row r="36" spans="1:4" ht="18.75" x14ac:dyDescent="0.3">
      <c r="B36" s="14"/>
    </row>
    <row r="37" spans="1:4" ht="18.75" x14ac:dyDescent="0.3">
      <c r="B37" s="14"/>
    </row>
    <row r="38" spans="1:4" ht="18.75" x14ac:dyDescent="0.3">
      <c r="B38" s="14"/>
    </row>
  </sheetData>
  <mergeCells count="7">
    <mergeCell ref="C14:C16"/>
    <mergeCell ref="B6:D6"/>
    <mergeCell ref="A1:D1"/>
    <mergeCell ref="A3:A4"/>
    <mergeCell ref="B3:B4"/>
    <mergeCell ref="C3:C4"/>
    <mergeCell ref="D3:D4"/>
  </mergeCells>
  <phoneticPr fontId="1" type="noConversion"/>
  <printOptions horizontalCentered="1"/>
  <pageMargins left="0.39370078740157483" right="0" top="0" bottom="0" header="0.23622047244094491" footer="0.11811023622047245"/>
  <pageSetup paperSize="8" scale="70" fitToHeight="9" orientation="portrait" horizontalDpi="300" verticalDpi="300" r:id="rId1"/>
  <headerFooter alignWithMargins="0">
    <oddFooter>&amp;L&amp;5&amp;Z&amp;F&amp;F&amp;A&amp;R&amp;P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view="pageBreakPreview" zoomScale="60" zoomScaleNormal="75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D1"/>
    </sheetView>
  </sheetViews>
  <sheetFormatPr defaultRowHeight="12.75" x14ac:dyDescent="0.2"/>
  <cols>
    <col min="1" max="1" width="9.5703125" style="6" customWidth="1"/>
    <col min="2" max="2" width="89.7109375" style="6" customWidth="1"/>
    <col min="3" max="3" width="16.85546875" style="6" customWidth="1"/>
    <col min="4" max="4" width="24.7109375" style="1" bestFit="1" customWidth="1"/>
    <col min="5" max="16384" width="9.140625" style="1"/>
  </cols>
  <sheetData>
    <row r="1" spans="1:15" ht="30" customHeight="1" x14ac:dyDescent="0.2">
      <c r="A1" s="51" t="s">
        <v>73</v>
      </c>
      <c r="B1" s="51"/>
      <c r="C1" s="51"/>
      <c r="D1" s="51"/>
    </row>
    <row r="2" spans="1:15" ht="18.75" x14ac:dyDescent="0.3">
      <c r="A2" s="7" t="s">
        <v>33</v>
      </c>
      <c r="B2" s="5"/>
      <c r="C2" s="5"/>
      <c r="D2" s="5" t="s">
        <v>72</v>
      </c>
    </row>
    <row r="3" spans="1:15" s="8" customFormat="1" ht="15" customHeight="1" x14ac:dyDescent="0.25">
      <c r="A3" s="48" t="s">
        <v>0</v>
      </c>
      <c r="B3" s="49" t="s">
        <v>1</v>
      </c>
      <c r="C3" s="49" t="s">
        <v>2</v>
      </c>
      <c r="D3" s="50" t="s">
        <v>71</v>
      </c>
    </row>
    <row r="4" spans="1:15" s="8" customFormat="1" ht="80.25" customHeight="1" x14ac:dyDescent="0.25">
      <c r="A4" s="48"/>
      <c r="B4" s="49"/>
      <c r="C4" s="49"/>
      <c r="D4" s="50"/>
    </row>
    <row r="5" spans="1:15" s="11" customFormat="1" ht="20.25" x14ac:dyDescent="0.2">
      <c r="A5" s="9" t="s">
        <v>3</v>
      </c>
      <c r="B5" s="4" t="s">
        <v>4</v>
      </c>
      <c r="C5" s="4">
        <f>B5+1</f>
        <v>3</v>
      </c>
      <c r="D5" s="4">
        <f t="shared" ref="D5" si="0">C5+1</f>
        <v>4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s="13" customFormat="1" ht="20.25" x14ac:dyDescent="0.2">
      <c r="A6" s="12"/>
      <c r="B6" s="46" t="s">
        <v>5</v>
      </c>
      <c r="C6" s="46"/>
      <c r="D6" s="46"/>
    </row>
    <row r="7" spans="1:15" s="2" customFormat="1" ht="20.25" x14ac:dyDescent="0.25">
      <c r="A7" s="3">
        <v>1</v>
      </c>
      <c r="B7" s="22" t="s">
        <v>51</v>
      </c>
      <c r="C7" s="21" t="s">
        <v>9</v>
      </c>
      <c r="D7" s="35">
        <v>108333.955</v>
      </c>
    </row>
    <row r="8" spans="1:15" s="26" customFormat="1" ht="20.25" x14ac:dyDescent="0.3">
      <c r="A8" s="3">
        <f>A7+1</f>
        <v>2</v>
      </c>
      <c r="B8" s="25" t="s">
        <v>35</v>
      </c>
      <c r="C8" s="21" t="s">
        <v>36</v>
      </c>
      <c r="D8" s="35">
        <v>209.73</v>
      </c>
    </row>
    <row r="9" spans="1:15" s="2" customFormat="1" ht="40.5" x14ac:dyDescent="0.25">
      <c r="A9" s="3">
        <f>A8+1</f>
        <v>3</v>
      </c>
      <c r="B9" s="17" t="s">
        <v>38</v>
      </c>
      <c r="C9" s="18" t="s">
        <v>39</v>
      </c>
      <c r="D9" s="35">
        <v>16847.298000000003</v>
      </c>
    </row>
    <row r="10" spans="1:15" s="2" customFormat="1" ht="20.25" x14ac:dyDescent="0.25">
      <c r="A10" s="3">
        <v>4</v>
      </c>
      <c r="B10" s="29" t="s">
        <v>52</v>
      </c>
      <c r="C10" s="21" t="s">
        <v>53</v>
      </c>
      <c r="D10" s="35">
        <v>1.097</v>
      </c>
    </row>
    <row r="11" spans="1:15" s="16" customFormat="1" ht="20.25" x14ac:dyDescent="0.25">
      <c r="A11" s="15" t="s">
        <v>42</v>
      </c>
      <c r="B11" s="30" t="s">
        <v>54</v>
      </c>
      <c r="C11" s="31" t="s">
        <v>55</v>
      </c>
      <c r="D11" s="36">
        <v>1.097</v>
      </c>
    </row>
    <row r="12" spans="1:15" s="16" customFormat="1" ht="20.25" x14ac:dyDescent="0.25">
      <c r="A12" s="15" t="s">
        <v>43</v>
      </c>
      <c r="B12" s="30" t="s">
        <v>56</v>
      </c>
      <c r="C12" s="31" t="s">
        <v>57</v>
      </c>
      <c r="D12" s="36">
        <v>0</v>
      </c>
    </row>
    <row r="13" spans="1:15" s="37" customFormat="1" ht="20.25" x14ac:dyDescent="0.25">
      <c r="A13" s="32">
        <f>A10+1</f>
        <v>5</v>
      </c>
      <c r="B13" s="22" t="s">
        <v>70</v>
      </c>
      <c r="C13" s="21" t="s">
        <v>25</v>
      </c>
      <c r="D13" s="35">
        <v>43820.495000000003</v>
      </c>
    </row>
    <row r="14" spans="1:15" s="38" customFormat="1" ht="20.25" x14ac:dyDescent="0.25">
      <c r="A14" s="33" t="s">
        <v>58</v>
      </c>
      <c r="B14" s="27" t="s">
        <v>40</v>
      </c>
      <c r="C14" s="45" t="s">
        <v>28</v>
      </c>
      <c r="D14" s="36">
        <v>432.20299999999997</v>
      </c>
    </row>
    <row r="15" spans="1:15" s="38" customFormat="1" ht="20.25" x14ac:dyDescent="0.25">
      <c r="A15" s="15" t="s">
        <v>59</v>
      </c>
      <c r="B15" s="27" t="s">
        <v>6</v>
      </c>
      <c r="C15" s="45"/>
      <c r="D15" s="36">
        <v>16999.815000000002</v>
      </c>
    </row>
    <row r="16" spans="1:15" s="38" customFormat="1" ht="20.25" x14ac:dyDescent="0.25">
      <c r="A16" s="15" t="s">
        <v>60</v>
      </c>
      <c r="B16" s="27" t="s">
        <v>41</v>
      </c>
      <c r="C16" s="45"/>
      <c r="D16" s="36">
        <v>703.40200000000004</v>
      </c>
    </row>
    <row r="17" spans="1:4" s="38" customFormat="1" ht="20.25" x14ac:dyDescent="0.25">
      <c r="A17" s="15" t="s">
        <v>61</v>
      </c>
      <c r="B17" s="27" t="s">
        <v>22</v>
      </c>
      <c r="C17" s="28" t="s">
        <v>23</v>
      </c>
      <c r="D17" s="36">
        <v>25774.842000000001</v>
      </c>
    </row>
    <row r="18" spans="1:4" s="39" customFormat="1" ht="20.25" x14ac:dyDescent="0.25">
      <c r="A18" s="15" t="s">
        <v>62</v>
      </c>
      <c r="B18" s="27" t="s">
        <v>27</v>
      </c>
      <c r="C18" s="34" t="s">
        <v>26</v>
      </c>
      <c r="D18" s="36">
        <v>20.139000000000003</v>
      </c>
    </row>
    <row r="19" spans="1:4" s="39" customFormat="1" ht="20.25" x14ac:dyDescent="0.25">
      <c r="A19" s="15" t="s">
        <v>63</v>
      </c>
      <c r="B19" s="27" t="s">
        <v>19</v>
      </c>
      <c r="C19" s="28" t="s">
        <v>18</v>
      </c>
      <c r="D19" s="36">
        <v>-109.90600000000001</v>
      </c>
    </row>
    <row r="20" spans="1:4" s="19" customFormat="1" ht="20.25" x14ac:dyDescent="0.25">
      <c r="A20" s="3">
        <f>A13+1</f>
        <v>6</v>
      </c>
      <c r="B20" s="22" t="s">
        <v>44</v>
      </c>
      <c r="C20" s="18" t="s">
        <v>21</v>
      </c>
      <c r="D20" s="35">
        <v>94.75500000000001</v>
      </c>
    </row>
    <row r="21" spans="1:4" s="2" customFormat="1" ht="60.75" x14ac:dyDescent="0.25">
      <c r="A21" s="3">
        <f>A20+1</f>
        <v>7</v>
      </c>
      <c r="B21" s="22" t="s">
        <v>31</v>
      </c>
      <c r="C21" s="21" t="s">
        <v>11</v>
      </c>
      <c r="D21" s="35">
        <v>63.003999999999998</v>
      </c>
    </row>
    <row r="22" spans="1:4" s="2" customFormat="1" ht="40.5" x14ac:dyDescent="0.25">
      <c r="A22" s="3">
        <f t="shared" ref="A22:A34" si="1">A21+1</f>
        <v>8</v>
      </c>
      <c r="B22" s="22" t="s">
        <v>65</v>
      </c>
      <c r="C22" s="21" t="s">
        <v>64</v>
      </c>
      <c r="D22" s="35">
        <v>1829.7469999999998</v>
      </c>
    </row>
    <row r="23" spans="1:4" s="2" customFormat="1" ht="20.25" x14ac:dyDescent="0.25">
      <c r="A23" s="3">
        <f t="shared" si="1"/>
        <v>9</v>
      </c>
      <c r="B23" s="22" t="s">
        <v>7</v>
      </c>
      <c r="C23" s="21" t="s">
        <v>12</v>
      </c>
      <c r="D23" s="35">
        <v>43.625</v>
      </c>
    </row>
    <row r="24" spans="1:4" s="2" customFormat="1" ht="81" x14ac:dyDescent="0.25">
      <c r="A24" s="3">
        <f t="shared" si="1"/>
        <v>10</v>
      </c>
      <c r="B24" s="23" t="s">
        <v>17</v>
      </c>
      <c r="C24" s="21" t="s">
        <v>16</v>
      </c>
      <c r="D24" s="35">
        <v>2.476</v>
      </c>
    </row>
    <row r="25" spans="1:4" s="2" customFormat="1" ht="20.25" x14ac:dyDescent="0.25">
      <c r="A25" s="3">
        <f t="shared" si="1"/>
        <v>11</v>
      </c>
      <c r="B25" s="24" t="s">
        <v>20</v>
      </c>
      <c r="C25" s="21" t="s">
        <v>15</v>
      </c>
      <c r="D25" s="35">
        <v>120.504</v>
      </c>
    </row>
    <row r="26" spans="1:4" s="2" customFormat="1" ht="20.25" x14ac:dyDescent="0.25">
      <c r="A26" s="3">
        <f t="shared" si="1"/>
        <v>12</v>
      </c>
      <c r="B26" s="20" t="s">
        <v>45</v>
      </c>
      <c r="C26" s="18" t="s">
        <v>46</v>
      </c>
      <c r="D26" s="35">
        <v>2241.6469999999999</v>
      </c>
    </row>
    <row r="27" spans="1:4" s="2" customFormat="1" ht="60.75" x14ac:dyDescent="0.25">
      <c r="A27" s="3">
        <f t="shared" si="1"/>
        <v>13</v>
      </c>
      <c r="B27" s="23" t="s">
        <v>24</v>
      </c>
      <c r="C27" s="21" t="s">
        <v>13</v>
      </c>
      <c r="D27" s="35">
        <v>847.96699999999998</v>
      </c>
    </row>
    <row r="28" spans="1:4" s="2" customFormat="1" ht="20.25" x14ac:dyDescent="0.25">
      <c r="A28" s="3">
        <f t="shared" si="1"/>
        <v>14</v>
      </c>
      <c r="B28" s="22" t="s">
        <v>37</v>
      </c>
      <c r="C28" s="21" t="s">
        <v>10</v>
      </c>
      <c r="D28" s="35">
        <v>1286.7270000000001</v>
      </c>
    </row>
    <row r="29" spans="1:4" s="2" customFormat="1" ht="20.25" x14ac:dyDescent="0.25">
      <c r="A29" s="3">
        <f t="shared" si="1"/>
        <v>15</v>
      </c>
      <c r="B29" s="40" t="s">
        <v>49</v>
      </c>
      <c r="C29" s="18" t="s">
        <v>50</v>
      </c>
      <c r="D29" s="35">
        <v>65.057999999999993</v>
      </c>
    </row>
    <row r="30" spans="1:4" s="2" customFormat="1" ht="20.25" x14ac:dyDescent="0.25">
      <c r="A30" s="3">
        <f t="shared" si="1"/>
        <v>16</v>
      </c>
      <c r="B30" s="22" t="s">
        <v>7</v>
      </c>
      <c r="C30" s="21" t="s">
        <v>14</v>
      </c>
      <c r="D30" s="35">
        <v>379.11399999999998</v>
      </c>
    </row>
    <row r="31" spans="1:4" s="2" customFormat="1" ht="20.25" x14ac:dyDescent="0.25">
      <c r="A31" s="3">
        <f t="shared" si="1"/>
        <v>17</v>
      </c>
      <c r="B31" s="22" t="s">
        <v>67</v>
      </c>
      <c r="C31" s="21" t="s">
        <v>66</v>
      </c>
      <c r="D31" s="35">
        <v>7.0000000000000001E-3</v>
      </c>
    </row>
    <row r="32" spans="1:4" s="2" customFormat="1" ht="162" x14ac:dyDescent="0.25">
      <c r="A32" s="3">
        <f t="shared" si="1"/>
        <v>18</v>
      </c>
      <c r="B32" s="22" t="s">
        <v>34</v>
      </c>
      <c r="C32" s="21" t="s">
        <v>32</v>
      </c>
      <c r="D32" s="35">
        <v>6.4749999999999996</v>
      </c>
    </row>
    <row r="33" spans="1:4" s="2" customFormat="1" ht="81" x14ac:dyDescent="0.25">
      <c r="A33" s="3">
        <f t="shared" si="1"/>
        <v>19</v>
      </c>
      <c r="B33" s="40" t="s">
        <v>47</v>
      </c>
      <c r="C33" s="18" t="s">
        <v>48</v>
      </c>
      <c r="D33" s="35">
        <v>0</v>
      </c>
    </row>
    <row r="34" spans="1:4" s="2" customFormat="1" ht="40.5" x14ac:dyDescent="0.25">
      <c r="A34" s="3">
        <f t="shared" si="1"/>
        <v>20</v>
      </c>
      <c r="B34" s="23" t="s">
        <v>29</v>
      </c>
      <c r="C34" s="21" t="s">
        <v>30</v>
      </c>
      <c r="D34" s="35">
        <v>1.379</v>
      </c>
    </row>
    <row r="35" spans="1:4" s="44" customFormat="1" ht="20.25" x14ac:dyDescent="0.25">
      <c r="A35" s="41"/>
      <c r="B35" s="42" t="s">
        <v>8</v>
      </c>
      <c r="C35" s="43"/>
      <c r="D35" s="43">
        <f>D7+D8+D9+D13+D20+D21+D23+D24+D25+D26+D27+D28+D29+D30+D32+D33+D34+D10+D31+D22</f>
        <v>176195.06</v>
      </c>
    </row>
    <row r="36" spans="1:4" ht="18.75" x14ac:dyDescent="0.3">
      <c r="B36" s="14"/>
    </row>
    <row r="37" spans="1:4" ht="18.75" x14ac:dyDescent="0.3">
      <c r="B37" s="14"/>
    </row>
    <row r="38" spans="1:4" ht="18.75" x14ac:dyDescent="0.3">
      <c r="B38" s="14"/>
    </row>
  </sheetData>
  <mergeCells count="7">
    <mergeCell ref="B6:D6"/>
    <mergeCell ref="C14:C16"/>
    <mergeCell ref="A1:D1"/>
    <mergeCell ref="A3:A4"/>
    <mergeCell ref="B3:B4"/>
    <mergeCell ref="C3:C4"/>
    <mergeCell ref="D3:D4"/>
  </mergeCells>
  <printOptions horizontalCentered="1"/>
  <pageMargins left="0.39370078740157483" right="0" top="0" bottom="0" header="0.23622047244094491" footer="0.11811023622047245"/>
  <pageSetup paperSize="8" scale="70" fitToHeight="9" orientation="portrait" horizontalDpi="300" verticalDpi="300" r:id="rId1"/>
  <headerFooter alignWithMargins="0">
    <oddFooter>&amp;L&amp;5&amp;Z&amp;F&amp;F&amp;A&amp;R&amp;P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BA029950C053C244A6A9F13E4B878893" ma:contentTypeVersion="0" ma:contentTypeDescription="Створення нового документа." ma:contentTypeScope="" ma:versionID="8013ad39d31bd0b6f241a0d4cccdf3c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6c1214ede72f45502cafdd67aec15b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 ma:readOnly="true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DC5F1B-D535-4A3F-8E8B-D26E9B299826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6F3D7FED-1DE7-42FA-B81E-F9B480DFCB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7165E8A-1497-4595-9DEC-0A096D6544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4</vt:i4>
      </vt:variant>
    </vt:vector>
  </HeadingPairs>
  <TitlesOfParts>
    <vt:vector size="6" baseType="lpstr">
      <vt:lpstr>2015</vt:lpstr>
      <vt:lpstr>листопад-грудень 2015</vt:lpstr>
      <vt:lpstr>'2015'!Заголовки_для_друку</vt:lpstr>
      <vt:lpstr>'листопад-грудень 2015'!Заголовки_для_друку</vt:lpstr>
      <vt:lpstr>'2015'!Область_друку</vt:lpstr>
      <vt:lpstr>'листопад-грудень 2015'!Область_друку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Недибалюк Катерина Григорівна</cp:lastModifiedBy>
  <cp:lastPrinted>2016-03-23T14:10:05Z</cp:lastPrinted>
  <dcterms:created xsi:type="dcterms:W3CDTF">1996-10-08T23:32:33Z</dcterms:created>
  <dcterms:modified xsi:type="dcterms:W3CDTF">2016-03-28T08:02:46Z</dcterms:modified>
</cp:coreProperties>
</file>